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310"/>
  </bookViews>
  <sheets>
    <sheet name="PCard" sheetId="1" r:id="rId1"/>
    <sheet name="Voyager" sheetId="3" r:id="rId2"/>
  </sheets>
  <definedNames>
    <definedName name="_xlnm._FilterDatabase" localSheetId="0" hidden="1">PCard!$A$2:$I$514</definedName>
    <definedName name="_xlnm._FilterDatabase" localSheetId="1" hidden="1">Voyager!$A$2:$H$100</definedName>
  </definedNames>
  <calcPr calcId="162913"/>
  <fileRecoveryPr autoRecover="0"/>
</workbook>
</file>

<file path=xl/calcChain.xml><?xml version="1.0" encoding="utf-8"?>
<calcChain xmlns="http://schemas.openxmlformats.org/spreadsheetml/2006/main">
  <c r="D104" i="3" l="1"/>
  <c r="F104" i="3" l="1"/>
  <c r="G98" i="3"/>
  <c r="E104" i="3"/>
  <c r="C104" i="3"/>
  <c r="G24" i="3"/>
  <c r="G40" i="3"/>
  <c r="G18" i="3"/>
  <c r="G19" i="3"/>
  <c r="G17" i="3"/>
  <c r="G23" i="3"/>
  <c r="G51" i="3"/>
  <c r="G25" i="3"/>
  <c r="G22" i="3"/>
  <c r="G70" i="3"/>
  <c r="G33" i="3"/>
  <c r="G72" i="3"/>
  <c r="G64" i="3"/>
  <c r="G44" i="3"/>
  <c r="G69" i="3"/>
  <c r="G21" i="3"/>
  <c r="G41" i="3"/>
  <c r="G77" i="3"/>
  <c r="G88" i="3"/>
  <c r="G34" i="3"/>
  <c r="G38" i="3"/>
  <c r="G56" i="3"/>
  <c r="G45" i="3"/>
  <c r="G86" i="3"/>
  <c r="G49" i="3"/>
  <c r="G65" i="3"/>
  <c r="G55" i="3"/>
  <c r="G42" i="3"/>
  <c r="G100" i="3"/>
  <c r="G78" i="3"/>
  <c r="G75" i="3"/>
  <c r="G73" i="3"/>
  <c r="G76" i="3"/>
  <c r="G59" i="3"/>
  <c r="G81" i="3"/>
  <c r="G62" i="3"/>
  <c r="G52" i="3"/>
  <c r="G84" i="3"/>
  <c r="G37" i="3"/>
  <c r="G71" i="3"/>
  <c r="G57" i="3"/>
  <c r="G46" i="3"/>
  <c r="G80" i="3"/>
  <c r="G89" i="3"/>
  <c r="G82" i="3"/>
  <c r="G85" i="3"/>
  <c r="G36" i="3"/>
  <c r="G13" i="3"/>
  <c r="G99" i="3"/>
  <c r="G61" i="3"/>
  <c r="G91" i="3"/>
  <c r="G79" i="3"/>
  <c r="G15" i="3"/>
  <c r="G16" i="3"/>
  <c r="G14" i="3"/>
  <c r="G30" i="3"/>
  <c r="G20" i="3"/>
  <c r="G35" i="3"/>
  <c r="G28" i="3"/>
  <c r="G26" i="3"/>
  <c r="G29" i="3"/>
  <c r="G31" i="3"/>
  <c r="G32" i="3"/>
  <c r="G39" i="3"/>
  <c r="G43" i="3"/>
  <c r="G60" i="3"/>
  <c r="G47" i="3"/>
  <c r="G54" i="3"/>
  <c r="G48" i="3"/>
  <c r="G95" i="3"/>
  <c r="G50" i="3"/>
  <c r="G66" i="3"/>
  <c r="G67" i="3"/>
  <c r="G68" i="3"/>
  <c r="G74" i="3"/>
  <c r="G83" i="3"/>
  <c r="G87" i="3"/>
  <c r="G90" i="3"/>
  <c r="G92" i="3"/>
  <c r="G93" i="3"/>
  <c r="G94" i="3"/>
  <c r="G96" i="3"/>
  <c r="G97" i="3"/>
  <c r="G3" i="3"/>
  <c r="G4" i="3"/>
  <c r="G6" i="3"/>
  <c r="G10" i="3"/>
  <c r="G7" i="3"/>
  <c r="G11" i="3"/>
  <c r="G9" i="3"/>
  <c r="G5" i="3"/>
  <c r="G12" i="3"/>
  <c r="G8" i="3"/>
  <c r="G104" i="3" l="1"/>
  <c r="H98" i="3" l="1"/>
  <c r="H324" i="1" l="1"/>
  <c r="H148" i="1"/>
  <c r="H86" i="1"/>
  <c r="H410" i="1"/>
  <c r="H69" i="1"/>
  <c r="H411" i="1"/>
  <c r="H170" i="1"/>
  <c r="H322" i="1"/>
  <c r="H35" i="1"/>
  <c r="H181" i="1"/>
  <c r="H383" i="1"/>
  <c r="H412" i="1"/>
  <c r="H16" i="1"/>
  <c r="H73" i="1"/>
  <c r="H11" i="1"/>
  <c r="H413" i="1"/>
  <c r="H32" i="1"/>
  <c r="H114" i="1"/>
  <c r="H92" i="1"/>
  <c r="H29" i="1"/>
  <c r="H150" i="1"/>
  <c r="H249" i="1"/>
  <c r="H123" i="1"/>
  <c r="H130" i="1"/>
  <c r="H167" i="1"/>
  <c r="H247" i="1"/>
  <c r="H509" i="1"/>
  <c r="H160" i="1"/>
  <c r="H111" i="1"/>
  <c r="H414" i="1"/>
  <c r="H67" i="1"/>
  <c r="H274" i="1"/>
  <c r="H60" i="1"/>
  <c r="H118" i="1"/>
  <c r="H132" i="1"/>
  <c r="H202" i="1"/>
  <c r="H256" i="1"/>
  <c r="H508" i="1"/>
  <c r="H164" i="1"/>
  <c r="H287" i="1"/>
  <c r="H295" i="1"/>
  <c r="H415" i="1"/>
  <c r="H369" i="1"/>
  <c r="H386" i="1"/>
  <c r="H326" i="1"/>
  <c r="H267" i="1"/>
  <c r="H378" i="1"/>
  <c r="H49" i="1"/>
  <c r="H23" i="1"/>
  <c r="H357" i="1"/>
  <c r="H265" i="1"/>
  <c r="H102" i="1"/>
  <c r="H31" i="1"/>
  <c r="H126" i="1"/>
  <c r="H51" i="1"/>
  <c r="H199" i="1"/>
  <c r="H231" i="1"/>
  <c r="H220" i="1"/>
  <c r="H78" i="1"/>
  <c r="H288" i="1"/>
  <c r="H185" i="1"/>
  <c r="H279" i="1"/>
  <c r="H243" i="1"/>
  <c r="H88" i="1"/>
  <c r="H80" i="1"/>
  <c r="H395" i="1"/>
  <c r="H179" i="1"/>
  <c r="H242" i="1"/>
  <c r="H219" i="1"/>
  <c r="H7" i="1"/>
  <c r="H215" i="1"/>
  <c r="H204" i="1"/>
  <c r="H284" i="1"/>
  <c r="H416" i="1"/>
  <c r="H153" i="1"/>
  <c r="H510" i="1"/>
  <c r="H141" i="1"/>
  <c r="H19" i="1"/>
  <c r="H178" i="1"/>
  <c r="H224" i="1"/>
  <c r="H182" i="1"/>
  <c r="H97" i="1"/>
  <c r="H244" i="1"/>
  <c r="H162" i="1"/>
  <c r="H417" i="1"/>
  <c r="H128" i="1"/>
  <c r="H107" i="1"/>
  <c r="H218" i="1"/>
  <c r="H230" i="1"/>
  <c r="H234" i="1"/>
  <c r="H105" i="1"/>
  <c r="H304" i="1"/>
  <c r="H59" i="1"/>
  <c r="H43" i="1"/>
  <c r="H99" i="1"/>
  <c r="H241" i="1"/>
  <c r="H103" i="1"/>
  <c r="H26" i="1"/>
  <c r="H20" i="1"/>
  <c r="H91" i="1"/>
  <c r="H239" i="1"/>
  <c r="H22" i="1"/>
  <c r="H76" i="1"/>
  <c r="H18" i="1"/>
  <c r="H3" i="1"/>
  <c r="H280" i="1"/>
  <c r="H418" i="1"/>
  <c r="H365" i="1"/>
  <c r="H254" i="1"/>
  <c r="H53" i="1"/>
  <c r="H161" i="1"/>
  <c r="H419" i="1"/>
  <c r="H104" i="1"/>
  <c r="H41" i="1"/>
  <c r="H163" i="1"/>
  <c r="H28" i="1"/>
  <c r="H36" i="1"/>
  <c r="H116" i="1"/>
  <c r="H211" i="1"/>
  <c r="H115" i="1"/>
  <c r="H255" i="1"/>
  <c r="H298" i="1"/>
  <c r="H350" i="1"/>
  <c r="H237" i="1"/>
  <c r="H316" i="1"/>
  <c r="H420" i="1"/>
  <c r="H393" i="1"/>
  <c r="H338" i="1"/>
  <c r="H421" i="1"/>
  <c r="H206" i="1"/>
  <c r="H149" i="1"/>
  <c r="H373" i="1"/>
  <c r="H124" i="1"/>
  <c r="H45" i="1"/>
  <c r="H200" i="1"/>
  <c r="H47" i="1"/>
  <c r="H65" i="1"/>
  <c r="H372" i="1"/>
  <c r="H422" i="1"/>
  <c r="H192" i="1"/>
  <c r="H39" i="1"/>
  <c r="H208" i="1"/>
  <c r="H83" i="1"/>
  <c r="H423" i="1"/>
  <c r="H198" i="1"/>
  <c r="H424" i="1"/>
  <c r="H299" i="1"/>
  <c r="H44" i="1"/>
  <c r="H82" i="1"/>
  <c r="H425" i="1"/>
  <c r="H157" i="1"/>
  <c r="H140" i="1"/>
  <c r="H292" i="1"/>
  <c r="H142" i="1"/>
  <c r="H165" i="1"/>
  <c r="H426" i="1"/>
  <c r="H252" i="1"/>
  <c r="H352" i="1"/>
  <c r="H407" i="1"/>
  <c r="H303" i="1"/>
  <c r="H201" i="1"/>
  <c r="H294" i="1"/>
  <c r="H427" i="1"/>
  <c r="H370" i="1"/>
  <c r="H113" i="1"/>
  <c r="H180" i="1"/>
  <c r="H428" i="1"/>
  <c r="H281" i="1"/>
  <c r="H253" i="1"/>
  <c r="H429" i="1"/>
  <c r="H213" i="1"/>
  <c r="H399" i="1"/>
  <c r="H131" i="1"/>
  <c r="H390" i="1"/>
  <c r="H46" i="1"/>
  <c r="H430" i="1"/>
  <c r="H403" i="1"/>
  <c r="H90" i="1"/>
  <c r="H233" i="1"/>
  <c r="H317" i="1"/>
  <c r="H343" i="1"/>
  <c r="H291" i="1"/>
  <c r="H225" i="1"/>
  <c r="H101" i="1"/>
  <c r="H397" i="1"/>
  <c r="H328" i="1"/>
  <c r="H363" i="1"/>
  <c r="H347" i="1"/>
  <c r="H431" i="1"/>
  <c r="H405" i="1"/>
  <c r="H171" i="1"/>
  <c r="H195" i="1"/>
  <c r="H263" i="1"/>
  <c r="H307" i="1"/>
  <c r="H134" i="1"/>
  <c r="H296" i="1"/>
  <c r="H512" i="1"/>
  <c r="H135" i="1"/>
  <c r="H159" i="1"/>
  <c r="H358" i="1"/>
  <c r="H42" i="1"/>
  <c r="H277" i="1"/>
  <c r="H402" i="1"/>
  <c r="H173" i="1"/>
  <c r="H408" i="1"/>
  <c r="H145" i="1"/>
  <c r="H360" i="1"/>
  <c r="H258" i="1"/>
  <c r="H262" i="1"/>
  <c r="H264" i="1"/>
  <c r="H24" i="1"/>
  <c r="H169" i="1"/>
  <c r="H275" i="1"/>
  <c r="H176" i="1"/>
  <c r="H139" i="1"/>
  <c r="H333" i="1"/>
  <c r="H93" i="1"/>
  <c r="H72" i="1"/>
  <c r="H283" i="1"/>
  <c r="H432" i="1"/>
  <c r="H261" i="1"/>
  <c r="H125" i="1"/>
  <c r="H361" i="1"/>
  <c r="H433" i="1"/>
  <c r="H301" i="1"/>
  <c r="H355" i="1"/>
  <c r="H89" i="1"/>
  <c r="H286" i="1"/>
  <c r="H209" i="1"/>
  <c r="H377" i="1"/>
  <c r="H94" i="1"/>
  <c r="H434" i="1"/>
  <c r="H203" i="1"/>
  <c r="H214" i="1"/>
  <c r="H339" i="1"/>
  <c r="H6" i="1"/>
  <c r="H271" i="1"/>
  <c r="H435" i="1"/>
  <c r="H4" i="1"/>
  <c r="H5" i="1"/>
  <c r="H137" i="1"/>
  <c r="H17" i="1"/>
  <c r="H8" i="1"/>
  <c r="H108" i="1"/>
  <c r="H186" i="1"/>
  <c r="H293" i="1"/>
  <c r="H436" i="1"/>
  <c r="H95" i="1"/>
  <c r="H77" i="1"/>
  <c r="H40" i="1"/>
  <c r="H61" i="1"/>
  <c r="H63" i="1"/>
  <c r="H305" i="1"/>
  <c r="H437" i="1"/>
  <c r="H58" i="1"/>
  <c r="H387" i="1"/>
  <c r="H438" i="1"/>
  <c r="H439" i="1"/>
  <c r="H54" i="1"/>
  <c r="H85" i="1"/>
  <c r="H147" i="1"/>
  <c r="H68" i="1"/>
  <c r="H96" i="1"/>
  <c r="H183" i="1"/>
  <c r="H87" i="1"/>
  <c r="H146" i="1"/>
  <c r="H285" i="1"/>
  <c r="H84" i="1"/>
  <c r="H74" i="1"/>
  <c r="H156" i="1"/>
  <c r="H120" i="1"/>
  <c r="H75" i="1"/>
  <c r="H227" i="1"/>
  <c r="H172" i="1"/>
  <c r="H81" i="1"/>
  <c r="H52" i="1"/>
  <c r="H269" i="1"/>
  <c r="H212" i="1"/>
  <c r="H375" i="1"/>
  <c r="H337" i="1"/>
  <c r="H440" i="1"/>
  <c r="H268" i="1"/>
  <c r="H9" i="1"/>
  <c r="H15" i="1"/>
  <c r="H441" i="1"/>
  <c r="H37" i="1"/>
  <c r="H70" i="1"/>
  <c r="H21" i="1"/>
  <c r="H232" i="1"/>
  <c r="H442" i="1"/>
  <c r="H100" i="1"/>
  <c r="H302" i="1"/>
  <c r="H79" i="1"/>
  <c r="H282" i="1"/>
  <c r="H400" i="1"/>
  <c r="H443" i="1"/>
  <c r="H444" i="1"/>
  <c r="H385" i="1"/>
  <c r="H190" i="1"/>
  <c r="H222" i="1"/>
  <c r="H228" i="1"/>
  <c r="H382" i="1"/>
  <c r="H445" i="1"/>
  <c r="H314" i="1"/>
  <c r="H446" i="1"/>
  <c r="H447" i="1"/>
  <c r="H266" i="1"/>
  <c r="H272" i="1"/>
  <c r="H10" i="1"/>
  <c r="H110" i="1"/>
  <c r="H48" i="1"/>
  <c r="H155" i="1"/>
  <c r="H56" i="1"/>
  <c r="H151" i="1"/>
  <c r="H448" i="1"/>
  <c r="H119" i="1"/>
  <c r="H158" i="1"/>
  <c r="H152" i="1"/>
  <c r="H189" i="1"/>
  <c r="H205" i="1"/>
  <c r="H122" i="1"/>
  <c r="H138" i="1"/>
  <c r="H389" i="1"/>
  <c r="H327" i="1"/>
  <c r="H312" i="1"/>
  <c r="H513" i="1"/>
  <c r="H394" i="1"/>
  <c r="H366" i="1"/>
  <c r="H325" i="1"/>
  <c r="H245" i="1"/>
  <c r="H136" i="1"/>
  <c r="H449" i="1"/>
  <c r="H196" i="1"/>
  <c r="H109" i="1"/>
  <c r="H450" i="1"/>
  <c r="H25" i="1"/>
  <c r="H193" i="1"/>
  <c r="H345" i="1"/>
  <c r="H451" i="1"/>
  <c r="H391" i="1"/>
  <c r="H311" i="1"/>
  <c r="H452" i="1"/>
  <c r="H371" i="1"/>
  <c r="H55" i="1"/>
  <c r="H127" i="1"/>
  <c r="H453" i="1"/>
  <c r="H168" i="1"/>
  <c r="H364" i="1"/>
  <c r="H454" i="1"/>
  <c r="H336" i="1"/>
  <c r="H455" i="1"/>
  <c r="H341" i="1"/>
  <c r="H456" i="1"/>
  <c r="H379" i="1"/>
  <c r="H344" i="1"/>
  <c r="H66" i="1"/>
  <c r="H235" i="1"/>
  <c r="H276" i="1"/>
  <c r="H62" i="1"/>
  <c r="H144" i="1"/>
  <c r="H71" i="1"/>
  <c r="H374" i="1"/>
  <c r="H457" i="1"/>
  <c r="H362" i="1"/>
  <c r="H409" i="1"/>
  <c r="H309" i="1"/>
  <c r="H257" i="1"/>
  <c r="H458" i="1"/>
  <c r="H349" i="1"/>
  <c r="H240" i="1"/>
  <c r="H191" i="1"/>
  <c r="H177" i="1"/>
  <c r="H332" i="1"/>
  <c r="H260" i="1"/>
  <c r="H459" i="1"/>
  <c r="H32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106" i="1"/>
  <c r="H221" i="1"/>
  <c r="H14" i="1"/>
  <c r="H226" i="1"/>
  <c r="H335" i="1"/>
  <c r="H129" i="1"/>
  <c r="H174" i="1"/>
  <c r="H319" i="1"/>
  <c r="H27" i="1"/>
  <c r="H321" i="1"/>
  <c r="H251" i="1"/>
  <c r="H356" i="1"/>
  <c r="H367" i="1"/>
  <c r="H380" i="1"/>
  <c r="H483" i="1"/>
  <c r="H64" i="1"/>
  <c r="H313" i="1"/>
  <c r="H320" i="1"/>
  <c r="H184" i="1"/>
  <c r="H13" i="1"/>
  <c r="H297" i="1"/>
  <c r="H484" i="1"/>
  <c r="H246" i="1"/>
  <c r="H485" i="1"/>
  <c r="H486" i="1"/>
  <c r="H487" i="1"/>
  <c r="H488" i="1"/>
  <c r="H310" i="1"/>
  <c r="H117" i="1"/>
  <c r="H315" i="1"/>
  <c r="H197" i="1"/>
  <c r="H330" i="1"/>
  <c r="H166" i="1"/>
  <c r="H33" i="1"/>
  <c r="H489" i="1"/>
  <c r="H112" i="1"/>
  <c r="H490" i="1"/>
  <c r="H238" i="1"/>
  <c r="H511" i="1"/>
  <c r="H491" i="1"/>
  <c r="H289" i="1"/>
  <c r="H236" i="1"/>
  <c r="H331" i="1"/>
  <c r="H57" i="1"/>
  <c r="H308" i="1"/>
  <c r="H98" i="1"/>
  <c r="H210" i="1"/>
  <c r="H492" i="1"/>
  <c r="H216" i="1"/>
  <c r="H229" i="1"/>
  <c r="H376" i="1"/>
  <c r="H354" i="1"/>
  <c r="H396" i="1"/>
  <c r="H493" i="1"/>
  <c r="H194" i="1"/>
  <c r="H12" i="1"/>
  <c r="H154" i="1"/>
  <c r="H250" i="1"/>
  <c r="H38" i="1"/>
  <c r="H334" i="1"/>
  <c r="H306" i="1"/>
  <c r="H494" i="1"/>
  <c r="H495" i="1"/>
  <c r="H348" i="1"/>
  <c r="H50" i="1"/>
  <c r="H217" i="1"/>
  <c r="H278" i="1"/>
  <c r="H175" i="1"/>
  <c r="H496" i="1"/>
  <c r="H388" i="1"/>
  <c r="H342" i="1"/>
  <c r="H340" i="1"/>
  <c r="H401" i="1"/>
  <c r="H187" i="1"/>
  <c r="H290" i="1"/>
  <c r="H497" i="1"/>
  <c r="H498" i="1"/>
  <c r="H207" i="1"/>
  <c r="H381" i="1"/>
  <c r="H499" i="1"/>
  <c r="H30" i="1"/>
  <c r="H353" i="1"/>
  <c r="H500" i="1"/>
  <c r="H406" i="1"/>
  <c r="H318" i="1"/>
  <c r="H143" i="1"/>
  <c r="H398" i="1"/>
  <c r="H501" i="1"/>
  <c r="H384" i="1"/>
  <c r="H223" i="1"/>
  <c r="H248" i="1"/>
  <c r="H502" i="1"/>
  <c r="H121" i="1"/>
  <c r="H188" i="1"/>
  <c r="H503" i="1"/>
  <c r="H323" i="1"/>
  <c r="H273" i="1"/>
  <c r="H259" i="1"/>
  <c r="H270" i="1"/>
  <c r="H504" i="1"/>
  <c r="H34" i="1"/>
  <c r="H300" i="1"/>
  <c r="H505" i="1"/>
  <c r="H506" i="1"/>
  <c r="H368" i="1"/>
  <c r="H346" i="1"/>
  <c r="H351" i="1"/>
  <c r="H133" i="1"/>
  <c r="H392" i="1"/>
  <c r="H404" i="1"/>
  <c r="H507" i="1"/>
  <c r="G514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K317" i="1"/>
  <c r="K318" i="1"/>
  <c r="K319" i="1"/>
  <c r="J317" i="1"/>
  <c r="J318" i="1"/>
  <c r="J319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299" i="1"/>
  <c r="K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299" i="1"/>
  <c r="J30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59" i="1"/>
  <c r="K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59" i="1"/>
  <c r="J260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3" i="1"/>
  <c r="F514" i="1" l="1"/>
  <c r="E514" i="1" l="1"/>
  <c r="H359" i="1" l="1"/>
  <c r="D514" i="1"/>
  <c r="H514" i="1" l="1"/>
  <c r="I378" i="1" l="1"/>
  <c r="I58" i="1"/>
  <c r="I448" i="1"/>
  <c r="I455" i="1"/>
  <c r="I257" i="1"/>
  <c r="I462" i="1"/>
  <c r="I474" i="1"/>
  <c r="I226" i="1"/>
  <c r="I64" i="1"/>
  <c r="I310" i="1"/>
  <c r="I491" i="1"/>
  <c r="I354" i="1"/>
  <c r="I348" i="1"/>
  <c r="I67" i="1"/>
  <c r="I243" i="1"/>
  <c r="I99" i="1"/>
  <c r="I393" i="1"/>
  <c r="I407" i="1"/>
  <c r="I171" i="1"/>
  <c r="I361" i="1"/>
  <c r="I120" i="1"/>
  <c r="I445" i="1"/>
  <c r="I136" i="1"/>
  <c r="I371" i="1"/>
  <c r="I344" i="1"/>
  <c r="I457" i="1"/>
  <c r="I459" i="1"/>
  <c r="I470" i="1"/>
  <c r="I482" i="1"/>
  <c r="I356" i="1"/>
  <c r="I13" i="1"/>
  <c r="I330" i="1"/>
  <c r="I57" i="1"/>
  <c r="I334" i="1"/>
  <c r="I340" i="1"/>
  <c r="I11" i="1"/>
  <c r="I178" i="1"/>
  <c r="I161" i="1"/>
  <c r="I83" i="1"/>
  <c r="I46" i="1"/>
  <c r="I360" i="1"/>
  <c r="I4" i="1"/>
  <c r="I70" i="1"/>
  <c r="I389" i="1"/>
  <c r="I451" i="1"/>
  <c r="I168" i="1"/>
  <c r="I62" i="1"/>
  <c r="I191" i="1"/>
  <c r="I466" i="1"/>
  <c r="I478" i="1"/>
  <c r="I319" i="1"/>
  <c r="I485" i="1"/>
  <c r="I112" i="1"/>
  <c r="I492" i="1"/>
  <c r="I12" i="1"/>
  <c r="I175" i="1"/>
  <c r="I501" i="1"/>
  <c r="I506" i="1"/>
  <c r="I497" i="1"/>
  <c r="I502" i="1"/>
  <c r="I133" i="1"/>
  <c r="I504" i="1"/>
  <c r="I499" i="1"/>
  <c r="I323" i="1"/>
  <c r="I406" i="1"/>
  <c r="I507" i="1"/>
  <c r="I381" i="1"/>
  <c r="I194" i="1"/>
  <c r="I511" i="1"/>
  <c r="I184" i="1"/>
  <c r="I14" i="1"/>
  <c r="I351" i="1"/>
  <c r="I290" i="1"/>
  <c r="I240" i="1"/>
  <c r="I245" i="1"/>
  <c r="I37" i="1"/>
  <c r="I293" i="1"/>
  <c r="I264" i="1"/>
  <c r="I180" i="1"/>
  <c r="I116" i="1"/>
  <c r="I97" i="1"/>
  <c r="I357" i="1"/>
  <c r="I73" i="1"/>
  <c r="I300" i="1"/>
  <c r="I143" i="1"/>
  <c r="I388" i="1"/>
  <c r="I493" i="1"/>
  <c r="I238" i="1"/>
  <c r="I484" i="1"/>
  <c r="I129" i="1"/>
  <c r="I472" i="1"/>
  <c r="I332" i="1"/>
  <c r="I235" i="1"/>
  <c r="I311" i="1"/>
  <c r="I379" i="1"/>
  <c r="I447" i="1"/>
  <c r="I68" i="1"/>
  <c r="I145" i="1"/>
  <c r="I294" i="1"/>
  <c r="I298" i="1"/>
  <c r="I128" i="1"/>
  <c r="I126" i="1"/>
  <c r="I114" i="1"/>
  <c r="I368" i="1"/>
  <c r="I384" i="1"/>
  <c r="I401" i="1"/>
  <c r="I154" i="1"/>
  <c r="I289" i="1"/>
  <c r="I486" i="1"/>
  <c r="I27" i="1"/>
  <c r="I475" i="1"/>
  <c r="I329" i="1"/>
  <c r="I144" i="1"/>
  <c r="I55" i="1"/>
  <c r="I366" i="1"/>
  <c r="I155" i="1"/>
  <c r="I109" i="1"/>
  <c r="I156" i="1"/>
  <c r="I176" i="1"/>
  <c r="I142" i="1"/>
  <c r="I249" i="1"/>
  <c r="I48" i="1"/>
  <c r="I100" i="1"/>
  <c r="I285" i="1"/>
  <c r="I436" i="1"/>
  <c r="I89" i="1"/>
  <c r="I402" i="1"/>
  <c r="I225" i="1"/>
  <c r="I427" i="1"/>
  <c r="I422" i="1"/>
  <c r="I211" i="1"/>
  <c r="I20" i="1"/>
  <c r="I153" i="1"/>
  <c r="I51" i="1"/>
  <c r="I132" i="1"/>
  <c r="I383" i="1"/>
  <c r="I196" i="1"/>
  <c r="I158" i="1"/>
  <c r="I228" i="1"/>
  <c r="I441" i="1"/>
  <c r="I74" i="1"/>
  <c r="I305" i="1"/>
  <c r="I271" i="1"/>
  <c r="I261" i="1"/>
  <c r="I408" i="1"/>
  <c r="I431" i="1"/>
  <c r="I131" i="1"/>
  <c r="I252" i="1"/>
  <c r="I39" i="1"/>
  <c r="I316" i="1"/>
  <c r="I254" i="1"/>
  <c r="I59" i="1"/>
  <c r="I141" i="1"/>
  <c r="I185" i="1"/>
  <c r="I326" i="1"/>
  <c r="I111" i="1"/>
  <c r="I16" i="1"/>
  <c r="I272" i="1"/>
  <c r="I302" i="1"/>
  <c r="I52" i="1"/>
  <c r="I85" i="1"/>
  <c r="I108" i="1"/>
  <c r="I286" i="1"/>
  <c r="I169" i="1"/>
  <c r="I296" i="1"/>
  <c r="I317" i="1"/>
  <c r="I370" i="1"/>
  <c r="I44" i="1"/>
  <c r="I373" i="1"/>
  <c r="I28" i="1"/>
  <c r="I91" i="1"/>
  <c r="I162" i="1"/>
  <c r="I242" i="1"/>
  <c r="I102" i="1"/>
  <c r="I202" i="1"/>
  <c r="I29" i="1"/>
  <c r="I410" i="1"/>
  <c r="I276" i="1"/>
  <c r="I394" i="1"/>
  <c r="I54" i="1"/>
  <c r="I139" i="1"/>
  <c r="I213" i="1"/>
  <c r="I149" i="1"/>
  <c r="I505" i="1"/>
  <c r="I342" i="1"/>
  <c r="I376" i="1"/>
  <c r="I489" i="1"/>
  <c r="I483" i="1"/>
  <c r="I481" i="1"/>
  <c r="I270" i="1"/>
  <c r="I278" i="1"/>
  <c r="I374" i="1"/>
  <c r="I138" i="1"/>
  <c r="I172" i="1"/>
  <c r="I17" i="1"/>
  <c r="I135" i="1"/>
  <c r="I352" i="1"/>
  <c r="I53" i="1"/>
  <c r="I416" i="1"/>
  <c r="I415" i="1"/>
  <c r="I411" i="1"/>
  <c r="I259" i="1"/>
  <c r="I353" i="1"/>
  <c r="I217" i="1"/>
  <c r="I229" i="1"/>
  <c r="I33" i="1"/>
  <c r="I320" i="1"/>
  <c r="I221" i="1"/>
  <c r="I468" i="1"/>
  <c r="I349" i="1"/>
  <c r="I456" i="1"/>
  <c r="I469" i="1"/>
  <c r="I345" i="1"/>
  <c r="I282" i="1"/>
  <c r="I437" i="1"/>
  <c r="I277" i="1"/>
  <c r="I425" i="1"/>
  <c r="I41" i="1"/>
  <c r="I19" i="1"/>
  <c r="I267" i="1"/>
  <c r="I181" i="1"/>
  <c r="I34" i="1"/>
  <c r="I318" i="1"/>
  <c r="I496" i="1"/>
  <c r="I396" i="1"/>
  <c r="I490" i="1"/>
  <c r="I297" i="1"/>
  <c r="I335" i="1"/>
  <c r="I471" i="1"/>
  <c r="I177" i="1"/>
  <c r="I66" i="1"/>
  <c r="I391" i="1"/>
  <c r="I327" i="1"/>
  <c r="I461" i="1"/>
  <c r="I152" i="1"/>
  <c r="I40" i="1"/>
  <c r="I307" i="1"/>
  <c r="I372" i="1"/>
  <c r="I450" i="1"/>
  <c r="I266" i="1"/>
  <c r="I9" i="1"/>
  <c r="I96" i="1"/>
  <c r="I8" i="1"/>
  <c r="I283" i="1"/>
  <c r="I159" i="1"/>
  <c r="I233" i="1"/>
  <c r="I165" i="1"/>
  <c r="I200" i="1"/>
  <c r="I163" i="1"/>
  <c r="I105" i="1"/>
  <c r="I215" i="1"/>
  <c r="I265" i="1"/>
  <c r="I509" i="1"/>
  <c r="I170" i="1"/>
  <c r="I325" i="1"/>
  <c r="I56" i="1"/>
  <c r="I444" i="1"/>
  <c r="I440" i="1"/>
  <c r="I87" i="1"/>
  <c r="I77" i="1"/>
  <c r="I203" i="1"/>
  <c r="I93" i="1"/>
  <c r="I42" i="1"/>
  <c r="I397" i="1"/>
  <c r="I253" i="1"/>
  <c r="I292" i="1"/>
  <c r="I65" i="1"/>
  <c r="I255" i="1"/>
  <c r="I3" i="1"/>
  <c r="I230" i="1"/>
  <c r="I284" i="1"/>
  <c r="I231" i="1"/>
  <c r="I295" i="1"/>
  <c r="I167" i="1"/>
  <c r="I35" i="1"/>
  <c r="I314" i="1"/>
  <c r="I21" i="1"/>
  <c r="I75" i="1"/>
  <c r="I387" i="1"/>
  <c r="I5" i="1"/>
  <c r="I433" i="1"/>
  <c r="I258" i="1"/>
  <c r="I195" i="1"/>
  <c r="I430" i="1"/>
  <c r="I303" i="1"/>
  <c r="I423" i="1"/>
  <c r="I338" i="1"/>
  <c r="I419" i="1"/>
  <c r="I241" i="1"/>
  <c r="I224" i="1"/>
  <c r="I88" i="1"/>
  <c r="I49" i="1"/>
  <c r="I274" i="1"/>
  <c r="I413" i="1"/>
  <c r="I503" i="1"/>
  <c r="I495" i="1"/>
  <c r="I210" i="1"/>
  <c r="I488" i="1"/>
  <c r="I251" i="1"/>
  <c r="I477" i="1"/>
  <c r="I248" i="1"/>
  <c r="I197" i="1"/>
  <c r="I336" i="1"/>
  <c r="I110" i="1"/>
  <c r="I146" i="1"/>
  <c r="I377" i="1"/>
  <c r="I328" i="1"/>
  <c r="I424" i="1"/>
  <c r="I26" i="1"/>
  <c r="I395" i="1"/>
  <c r="I118" i="1"/>
  <c r="I404" i="1"/>
  <c r="I188" i="1"/>
  <c r="I207" i="1"/>
  <c r="I494" i="1"/>
  <c r="I98" i="1"/>
  <c r="I315" i="1"/>
  <c r="I380" i="1"/>
  <c r="I480" i="1"/>
  <c r="I464" i="1"/>
  <c r="I409" i="1"/>
  <c r="I454" i="1"/>
  <c r="I260" i="1"/>
  <c r="I513" i="1"/>
  <c r="I442" i="1"/>
  <c r="I214" i="1"/>
  <c r="I405" i="1"/>
  <c r="I208" i="1"/>
  <c r="I22" i="1"/>
  <c r="I7" i="1"/>
  <c r="I508" i="1"/>
  <c r="I148" i="1"/>
  <c r="I273" i="1"/>
  <c r="I30" i="1"/>
  <c r="I50" i="1"/>
  <c r="I216" i="1"/>
  <c r="I166" i="1"/>
  <c r="I313" i="1"/>
  <c r="I106" i="1"/>
  <c r="I467" i="1"/>
  <c r="I458" i="1"/>
  <c r="I341" i="1"/>
  <c r="I25" i="1"/>
  <c r="I205" i="1"/>
  <c r="I382" i="1"/>
  <c r="I435" i="1"/>
  <c r="I291" i="1"/>
  <c r="I420" i="1"/>
  <c r="I190" i="1"/>
  <c r="I375" i="1"/>
  <c r="I339" i="1"/>
  <c r="I134" i="1"/>
  <c r="I157" i="1"/>
  <c r="I398" i="1"/>
  <c r="I174" i="1"/>
  <c r="I452" i="1"/>
  <c r="I390" i="1"/>
  <c r="I414" i="1"/>
  <c r="I250" i="1"/>
  <c r="I476" i="1"/>
  <c r="I309" i="1"/>
  <c r="I90" i="1"/>
  <c r="I247" i="1"/>
  <c r="I306" i="1"/>
  <c r="I479" i="1"/>
  <c r="I449" i="1"/>
  <c r="I355" i="1"/>
  <c r="I400" i="1"/>
  <c r="I24" i="1"/>
  <c r="I350" i="1"/>
  <c r="I244" i="1"/>
  <c r="I164" i="1"/>
  <c r="I193" i="1"/>
  <c r="I446" i="1"/>
  <c r="I227" i="1"/>
  <c r="I137" i="1"/>
  <c r="I262" i="1"/>
  <c r="I403" i="1"/>
  <c r="I198" i="1"/>
  <c r="I104" i="1"/>
  <c r="I182" i="1"/>
  <c r="I23" i="1"/>
  <c r="I32" i="1"/>
  <c r="I443" i="1"/>
  <c r="I183" i="1"/>
  <c r="I434" i="1"/>
  <c r="I358" i="1"/>
  <c r="I281" i="1"/>
  <c r="I47" i="1"/>
  <c r="I18" i="1"/>
  <c r="I204" i="1"/>
  <c r="I287" i="1"/>
  <c r="I322" i="1"/>
  <c r="I347" i="1"/>
  <c r="I237" i="1"/>
  <c r="I288" i="1"/>
  <c r="I160" i="1"/>
  <c r="I331" i="1"/>
  <c r="I439" i="1"/>
  <c r="I223" i="1"/>
  <c r="I71" i="1"/>
  <c r="I212" i="1"/>
  <c r="I121" i="1"/>
  <c r="I453" i="1"/>
  <c r="I61" i="1"/>
  <c r="I76" i="1"/>
  <c r="I92" i="1"/>
  <c r="I232" i="1"/>
  <c r="I301" i="1"/>
  <c r="I201" i="1"/>
  <c r="I103" i="1"/>
  <c r="I324" i="1"/>
  <c r="I95" i="1"/>
  <c r="I101" i="1"/>
  <c r="I115" i="1"/>
  <c r="I199" i="1"/>
  <c r="I246" i="1"/>
  <c r="I220" i="1"/>
  <c r="I127" i="1"/>
  <c r="I72" i="1"/>
  <c r="I367" i="1"/>
  <c r="I268" i="1"/>
  <c r="I94" i="1"/>
  <c r="I107" i="1"/>
  <c r="I86" i="1"/>
  <c r="I269" i="1"/>
  <c r="I275" i="1"/>
  <c r="I82" i="1"/>
  <c r="I417" i="1"/>
  <c r="I150" i="1"/>
  <c r="I84" i="1"/>
  <c r="I6" i="1"/>
  <c r="I173" i="1"/>
  <c r="I192" i="1"/>
  <c r="I510" i="1"/>
  <c r="I386" i="1"/>
  <c r="I38" i="1"/>
  <c r="I473" i="1"/>
  <c r="I385" i="1"/>
  <c r="I206" i="1"/>
  <c r="I346" i="1"/>
  <c r="I236" i="1"/>
  <c r="I460" i="1"/>
  <c r="I151" i="1"/>
  <c r="I45" i="1"/>
  <c r="I392" i="1"/>
  <c r="I308" i="1"/>
  <c r="I463" i="1"/>
  <c r="I119" i="1"/>
  <c r="I429" i="1"/>
  <c r="I81" i="1"/>
  <c r="I363" i="1"/>
  <c r="I418" i="1"/>
  <c r="I179" i="1"/>
  <c r="I123" i="1"/>
  <c r="I312" i="1"/>
  <c r="I79" i="1"/>
  <c r="I147" i="1"/>
  <c r="I209" i="1"/>
  <c r="I512" i="1"/>
  <c r="I113" i="1"/>
  <c r="I124" i="1"/>
  <c r="I239" i="1"/>
  <c r="I219" i="1"/>
  <c r="I256" i="1"/>
  <c r="I69" i="1"/>
  <c r="I15" i="1"/>
  <c r="I63" i="1"/>
  <c r="I432" i="1"/>
  <c r="I426" i="1"/>
  <c r="I304" i="1"/>
  <c r="I500" i="1"/>
  <c r="I234" i="1"/>
  <c r="I487" i="1"/>
  <c r="I43" i="1"/>
  <c r="I117" i="1"/>
  <c r="I362" i="1"/>
  <c r="I280" i="1"/>
  <c r="I428" i="1"/>
  <c r="I78" i="1"/>
  <c r="I122" i="1"/>
  <c r="I438" i="1"/>
  <c r="I263" i="1"/>
  <c r="I421" i="1"/>
  <c r="I80" i="1"/>
  <c r="I60" i="1"/>
  <c r="I337" i="1"/>
  <c r="I333" i="1"/>
  <c r="I140" i="1"/>
  <c r="I218" i="1"/>
  <c r="I130" i="1"/>
  <c r="I465" i="1"/>
  <c r="I125" i="1"/>
  <c r="I187" i="1"/>
  <c r="I321" i="1"/>
  <c r="I279" i="1"/>
  <c r="I498" i="1"/>
  <c r="I364" i="1"/>
  <c r="I189" i="1"/>
  <c r="I299" i="1"/>
  <c r="I369" i="1"/>
  <c r="I10" i="1"/>
  <c r="I186" i="1"/>
  <c r="I343" i="1"/>
  <c r="I36" i="1"/>
  <c r="I31" i="1"/>
  <c r="I222" i="1"/>
  <c r="I399" i="1"/>
  <c r="I365" i="1"/>
  <c r="I412" i="1"/>
  <c r="I359" i="1"/>
  <c r="I514" i="1" l="1"/>
  <c r="H43" i="3" l="1"/>
  <c r="H95" i="3"/>
  <c r="H48" i="3"/>
  <c r="H60" i="3"/>
  <c r="H47" i="3"/>
  <c r="H50" i="3"/>
  <c r="H54" i="3"/>
  <c r="H29" i="3"/>
  <c r="H39" i="3"/>
  <c r="H32" i="3"/>
  <c r="H31" i="3"/>
  <c r="H16" i="3"/>
  <c r="H14" i="3"/>
  <c r="H15" i="3"/>
  <c r="H30" i="3"/>
  <c r="H36" i="3"/>
  <c r="H13" i="3"/>
  <c r="H87" i="3"/>
  <c r="H92" i="3"/>
  <c r="H67" i="3"/>
  <c r="H26" i="3"/>
  <c r="H99" i="3"/>
  <c r="H35" i="3"/>
  <c r="H66" i="3"/>
  <c r="H83" i="3"/>
  <c r="H93" i="3"/>
  <c r="H91" i="3"/>
  <c r="H28" i="3"/>
  <c r="H74" i="3"/>
  <c r="H90" i="3"/>
  <c r="H61" i="3"/>
  <c r="H20" i="3"/>
  <c r="H68" i="3"/>
  <c r="H79" i="3"/>
  <c r="H59" i="3"/>
  <c r="H7" i="3"/>
  <c r="H3" i="3"/>
  <c r="H6" i="3"/>
  <c r="H4" i="3"/>
  <c r="H94" i="3"/>
  <c r="H97" i="3"/>
  <c r="H96" i="3"/>
  <c r="H10" i="3"/>
  <c r="H12" i="3"/>
  <c r="H11" i="3"/>
  <c r="H9" i="3"/>
  <c r="H5" i="3"/>
  <c r="H8" i="3"/>
  <c r="H100" i="3"/>
  <c r="H42" i="3"/>
  <c r="H56" i="3"/>
  <c r="H34" i="3"/>
  <c r="H55" i="3"/>
  <c r="H86" i="3"/>
  <c r="H75" i="3"/>
  <c r="H38" i="3"/>
  <c r="H76" i="3"/>
  <c r="H65" i="3"/>
  <c r="H78" i="3"/>
  <c r="H49" i="3"/>
  <c r="H45" i="3"/>
  <c r="H81" i="3"/>
  <c r="H18" i="3"/>
  <c r="H23" i="3"/>
  <c r="H72" i="3"/>
  <c r="H21" i="3"/>
  <c r="H24" i="3"/>
  <c r="H19" i="3"/>
  <c r="H51" i="3"/>
  <c r="H70" i="3"/>
  <c r="H64" i="3"/>
  <c r="H41" i="3"/>
  <c r="H17" i="3"/>
  <c r="H25" i="3"/>
  <c r="H33" i="3"/>
  <c r="H44" i="3"/>
  <c r="H40" i="3"/>
  <c r="H22" i="3"/>
  <c r="H69" i="3"/>
  <c r="H89" i="3"/>
  <c r="H85" i="3"/>
  <c r="H57" i="3"/>
  <c r="H71" i="3"/>
  <c r="H82" i="3"/>
  <c r="H84" i="3"/>
  <c r="H46" i="3"/>
  <c r="H37" i="3"/>
  <c r="H80" i="3"/>
  <c r="H52" i="3"/>
  <c r="H62" i="3"/>
  <c r="H88" i="3"/>
  <c r="H77" i="3"/>
  <c r="H73" i="3"/>
  <c r="H104" i="3" l="1"/>
</calcChain>
</file>

<file path=xl/sharedStrings.xml><?xml version="1.0" encoding="utf-8"?>
<sst xmlns="http://schemas.openxmlformats.org/spreadsheetml/2006/main" count="2154" uniqueCount="1132">
  <si>
    <t>Agency Duns</t>
  </si>
  <si>
    <t>Agency Duns Name</t>
  </si>
  <si>
    <t>Rebate ID</t>
  </si>
  <si>
    <t>00-232-1289</t>
  </si>
  <si>
    <t>Yakima County Fire District #4</t>
  </si>
  <si>
    <t>00-235-3191</t>
  </si>
  <si>
    <t>Yakima County Fire Protection District No. 5</t>
  </si>
  <si>
    <t>00-273-7299</t>
  </si>
  <si>
    <t>Kittitas County</t>
  </si>
  <si>
    <t>00-354-7122</t>
  </si>
  <si>
    <t xml:space="preserve">Public Utility District No 1, Benton County </t>
  </si>
  <si>
    <t>00-615-4546</t>
  </si>
  <si>
    <t>Richland School District #400</t>
  </si>
  <si>
    <t>00-714-5576</t>
  </si>
  <si>
    <t>County of Clark School District 117</t>
  </si>
  <si>
    <t>00-802-2621</t>
  </si>
  <si>
    <t>Bellingham (City of) [WA]</t>
  </si>
  <si>
    <t>00-876-9624</t>
  </si>
  <si>
    <t>Tacoma-Pierce County Health Department</t>
  </si>
  <si>
    <t>00-883-7572</t>
  </si>
  <si>
    <t>Newport (City, of)</t>
  </si>
  <si>
    <t>00-905-1897</t>
  </si>
  <si>
    <t>Walla Walla University</t>
  </si>
  <si>
    <t>00-948-3629</t>
  </si>
  <si>
    <t>City of Seattle - City Light Department</t>
  </si>
  <si>
    <t>00-961-8773</t>
  </si>
  <si>
    <t>City of Bingen</t>
  </si>
  <si>
    <t>00-WAS-1111</t>
  </si>
  <si>
    <t>Washington State Commission on Pesticide Regulation</t>
  </si>
  <si>
    <t>01-019-8117</t>
  </si>
  <si>
    <t>Seattle Housing Authority</t>
  </si>
  <si>
    <t>01-020-3644</t>
  </si>
  <si>
    <t>Yakima County, Washington</t>
  </si>
  <si>
    <t>01-020-5078</t>
  </si>
  <si>
    <t>Spokane County, WA</t>
  </si>
  <si>
    <t>01-020-5169</t>
  </si>
  <si>
    <t>Mount Vernon School District No. 320</t>
  </si>
  <si>
    <t>01-020-7504</t>
  </si>
  <si>
    <t>Tukwila (City of) [WA]</t>
  </si>
  <si>
    <t>01-127-0246</t>
  </si>
  <si>
    <t>North Franklin School District #51</t>
  </si>
  <si>
    <t>01-224-5197</t>
  </si>
  <si>
    <t>Wahluke School District #73</t>
  </si>
  <si>
    <t>01-258-0247</t>
  </si>
  <si>
    <t>Hoquiam School District No. 28</t>
  </si>
  <si>
    <t>01-312-3237</t>
  </si>
  <si>
    <t>Auburn School District #408</t>
  </si>
  <si>
    <t>01-340-8786</t>
  </si>
  <si>
    <t>Tukwila School District no. 406</t>
  </si>
  <si>
    <t>01-351-0255</t>
  </si>
  <si>
    <t>City of Forks</t>
  </si>
  <si>
    <t>01-358-0022</t>
  </si>
  <si>
    <t>Bainbridge Island School District</t>
  </si>
  <si>
    <t>01-428-0965</t>
  </si>
  <si>
    <t>City of Edmonds (WA)</t>
  </si>
  <si>
    <t>01-436-5621</t>
  </si>
  <si>
    <t>Gig Harbor (City of) [WA]</t>
  </si>
  <si>
    <t>01-487-3942</t>
  </si>
  <si>
    <t>Port of Anacortes</t>
  </si>
  <si>
    <t>01-869-5762</t>
  </si>
  <si>
    <t>Snohomish County Fire Protection District No. 28</t>
  </si>
  <si>
    <t>01-893-0750</t>
  </si>
  <si>
    <t>Orting School District No. 344</t>
  </si>
  <si>
    <t>01-959-3854</t>
  </si>
  <si>
    <t>City of Montesano</t>
  </si>
  <si>
    <t>02-024-4976</t>
  </si>
  <si>
    <t>Housing Authority of the County of King</t>
  </si>
  <si>
    <t>02-024-5247</t>
  </si>
  <si>
    <t>Lummi Indian Business Council</t>
  </si>
  <si>
    <t>02-025-3613</t>
  </si>
  <si>
    <t>Kent (City of)</t>
  </si>
  <si>
    <t>02-025-6061</t>
  </si>
  <si>
    <t>City of Ocean Shores</t>
  </si>
  <si>
    <t>02-132-5014</t>
  </si>
  <si>
    <t>Tahoma School District No 409</t>
  </si>
  <si>
    <t>02-233-8883</t>
  </si>
  <si>
    <t>Bothell (City of) [WA]</t>
  </si>
  <si>
    <t>02-246-0828</t>
  </si>
  <si>
    <t>Sultan School District No. 311</t>
  </si>
  <si>
    <t>02-260-1777</t>
  </si>
  <si>
    <t>Whatcom County Rural Library District</t>
  </si>
  <si>
    <t>02-282-9899</t>
  </si>
  <si>
    <t>City of Redmond</t>
  </si>
  <si>
    <t>02-283-6571</t>
  </si>
  <si>
    <t>Northport School District #211</t>
  </si>
  <si>
    <t>02-326-8964</t>
  </si>
  <si>
    <t>City of Poulsbo</t>
  </si>
  <si>
    <t>02-327-7767</t>
  </si>
  <si>
    <t>Bainbridge Island, City of [WA]</t>
  </si>
  <si>
    <t>02-330-5659</t>
  </si>
  <si>
    <t xml:space="preserve">City of Roslyn </t>
  </si>
  <si>
    <t>02-342-2124</t>
  </si>
  <si>
    <t>White Salmon, City of</t>
  </si>
  <si>
    <t>02-414-6032</t>
  </si>
  <si>
    <t xml:space="preserve">Skagit Council of Government </t>
  </si>
  <si>
    <t>02-476-4870</t>
  </si>
  <si>
    <t>Eatonville (Town of)</t>
  </si>
  <si>
    <t>02-521-7126</t>
  </si>
  <si>
    <t>City of Burlington (WA)</t>
  </si>
  <si>
    <t>02-564-4105</t>
  </si>
  <si>
    <t>City of Stevenson, WA</t>
  </si>
  <si>
    <t>02-571-1099</t>
  </si>
  <si>
    <t>Bridgeport, City of [WA]</t>
  </si>
  <si>
    <t>02-577-2070</t>
  </si>
  <si>
    <t>Snohomish, City of [WA]</t>
  </si>
  <si>
    <t>02-947-6560</t>
  </si>
  <si>
    <t>Lake Stevens Fire</t>
  </si>
  <si>
    <t>03-025-8615</t>
  </si>
  <si>
    <t>City of Republic, WA</t>
  </si>
  <si>
    <t>03-078-3757</t>
  </si>
  <si>
    <t>Clark (County of)</t>
  </si>
  <si>
    <t>03-147-4720</t>
  </si>
  <si>
    <t>Yakima Valley Office of Emergency Management</t>
  </si>
  <si>
    <t>03-294-2575</t>
  </si>
  <si>
    <t>Auburn (City of)</t>
  </si>
  <si>
    <t>03-421-8081</t>
  </si>
  <si>
    <t>East Wenatchee Water District</t>
  </si>
  <si>
    <t>03-613-4463</t>
  </si>
  <si>
    <t>Lewis-Mason-Thurston Area Agency on Aging</t>
  </si>
  <si>
    <t>03-742-0460</t>
  </si>
  <si>
    <t>Snohomish County Public Transportation Benefit Area Corporation</t>
  </si>
  <si>
    <t>03-799-3714</t>
  </si>
  <si>
    <t>City of Anacortes</t>
  </si>
  <si>
    <t>03-799-9885</t>
  </si>
  <si>
    <t>City of Lynnwood</t>
  </si>
  <si>
    <t>03-851-7355</t>
  </si>
  <si>
    <t>Tumwater (City of) [WA]</t>
  </si>
  <si>
    <t>03-926-9899</t>
  </si>
  <si>
    <t>City of Monroe [WA]</t>
  </si>
  <si>
    <t>03-927-3495</t>
  </si>
  <si>
    <t>City of Blaine, WA</t>
  </si>
  <si>
    <t>04-017-2645</t>
  </si>
  <si>
    <t>Vashon Island School District No 402</t>
  </si>
  <si>
    <t>04-018-7924</t>
  </si>
  <si>
    <t>Port of Walla Walla, WA</t>
  </si>
  <si>
    <t>04-049-3108</t>
  </si>
  <si>
    <t xml:space="preserve">North Olympic Library System </t>
  </si>
  <si>
    <t>04-133-4368</t>
  </si>
  <si>
    <t>Snohomish County Public Utility District No. 1</t>
  </si>
  <si>
    <t>04-278-0292</t>
  </si>
  <si>
    <t>Clallam County Fire Protection District No. 3</t>
  </si>
  <si>
    <t>04-403-2639</t>
  </si>
  <si>
    <t>Port of Port Angeles</t>
  </si>
  <si>
    <t>04-493-8447</t>
  </si>
  <si>
    <t>Clark County Public Transportation Benefit Area</t>
  </si>
  <si>
    <t>04-515-9365</t>
  </si>
  <si>
    <t>Highline Water District</t>
  </si>
  <si>
    <t>04-568-5310</t>
  </si>
  <si>
    <t>Covington Water District</t>
  </si>
  <si>
    <t>04-660-5341</t>
  </si>
  <si>
    <t>West Sound Utility District</t>
  </si>
  <si>
    <t>04-713-3541</t>
  </si>
  <si>
    <t>Kittitas Reclamation District</t>
  </si>
  <si>
    <t>04-980-0600</t>
  </si>
  <si>
    <t>Port of Vancouver, USA</t>
  </si>
  <si>
    <t>05-015-4525</t>
  </si>
  <si>
    <t>Intercity Transit</t>
  </si>
  <si>
    <t>05-224-2427</t>
  </si>
  <si>
    <t>Port of Skamania County</t>
  </si>
  <si>
    <t>05-258-2640</t>
  </si>
  <si>
    <t>Mountlake Terrace (City of)</t>
  </si>
  <si>
    <t>05-261-2066</t>
  </si>
  <si>
    <t>Snohomish County Fire Protection District #1</t>
  </si>
  <si>
    <t>05-292-0410</t>
  </si>
  <si>
    <t>Snohomish County Fire Protection District No 26</t>
  </si>
  <si>
    <t>05-301-6663</t>
  </si>
  <si>
    <t>Tacoma School District No. 10</t>
  </si>
  <si>
    <t>05-340-4059</t>
  </si>
  <si>
    <t>Spokane County Library District</t>
  </si>
  <si>
    <t>05-360-8196</t>
  </si>
  <si>
    <t xml:space="preserve">Klickitat County </t>
  </si>
  <si>
    <t>05-496-5553</t>
  </si>
  <si>
    <t>Columbia County (Public Works)</t>
  </si>
  <si>
    <t>05-533-3629</t>
  </si>
  <si>
    <t xml:space="preserve">Walla Walla County Fire Protection District # 3 </t>
  </si>
  <si>
    <t>05-548-5379</t>
  </si>
  <si>
    <t>Port of Bellingham</t>
  </si>
  <si>
    <t>05-569-7239</t>
  </si>
  <si>
    <t>Bremerton School District # 100</t>
  </si>
  <si>
    <t>05-630-7697</t>
  </si>
  <si>
    <t>City of Mercer Island</t>
  </si>
  <si>
    <t>05-730-7456</t>
  </si>
  <si>
    <t>City of Everett</t>
  </si>
  <si>
    <t>05-753-1253</t>
  </si>
  <si>
    <t>City of Spokane</t>
  </si>
  <si>
    <t>05-861-4496</t>
  </si>
  <si>
    <t>Spokane Airports</t>
  </si>
  <si>
    <t>05-966-6644</t>
  </si>
  <si>
    <t>Housing Authority of the City of Bremerton</t>
  </si>
  <si>
    <t>06-004-1985</t>
  </si>
  <si>
    <t>Ellensburg (City of) [WA]</t>
  </si>
  <si>
    <t>06-004-4641</t>
  </si>
  <si>
    <t>Whatcom County</t>
  </si>
  <si>
    <t>06-294-5057</t>
  </si>
  <si>
    <t>Des Moines Pool Metropolitan Park District</t>
  </si>
  <si>
    <t>06-334-3438</t>
  </si>
  <si>
    <t>Soos Creek Water and Sewer District</t>
  </si>
  <si>
    <t>06-335-4146</t>
  </si>
  <si>
    <t>Lakehaven Utility District</t>
  </si>
  <si>
    <t>06-335-8568</t>
  </si>
  <si>
    <t xml:space="preserve">Southwest Suburban Sewer District </t>
  </si>
  <si>
    <t>06-336-5092</t>
  </si>
  <si>
    <t>Port of Everett</t>
  </si>
  <si>
    <t>06-526-1919</t>
  </si>
  <si>
    <t>Southwest Clean Air Agency</t>
  </si>
  <si>
    <t>06-526-7754</t>
  </si>
  <si>
    <t>Public Utility District No. 1 of Franklin County</t>
  </si>
  <si>
    <t>06-716-6850</t>
  </si>
  <si>
    <t>Ronald Wastewater District</t>
  </si>
  <si>
    <t>06-717-2312</t>
  </si>
  <si>
    <t>Alderwood Water and Wastewater District</t>
  </si>
  <si>
    <t>06-876-1873</t>
  </si>
  <si>
    <t>Battle Ground School District No. 119</t>
  </si>
  <si>
    <t>06-958-0751</t>
  </si>
  <si>
    <t>Mason County</t>
  </si>
  <si>
    <t>06-958-6980</t>
  </si>
  <si>
    <t xml:space="preserve">Tenino School District </t>
  </si>
  <si>
    <t>07-005-2444</t>
  </si>
  <si>
    <t>Lincoln County</t>
  </si>
  <si>
    <t>07-005-8144</t>
  </si>
  <si>
    <t>City of Sumner</t>
  </si>
  <si>
    <t>07-040-3969</t>
  </si>
  <si>
    <t>Franklin County Washington</t>
  </si>
  <si>
    <t>07-096-5702</t>
  </si>
  <si>
    <t>Wenatchee School District #246</t>
  </si>
  <si>
    <t>07-096-6528</t>
  </si>
  <si>
    <t>North City Water District fka: Shoreline Water District</t>
  </si>
  <si>
    <t>07-183-7728</t>
  </si>
  <si>
    <t>Thurston (County of)</t>
  </si>
  <si>
    <t>07-183-8924</t>
  </si>
  <si>
    <t>Issaquah School District No. 411</t>
  </si>
  <si>
    <t>07-183-9492</t>
  </si>
  <si>
    <t>Skagit County</t>
  </si>
  <si>
    <t>07-184-0219</t>
  </si>
  <si>
    <t>Adams County</t>
  </si>
  <si>
    <t>07-184-1498</t>
  </si>
  <si>
    <t>Aberdeen (City of) Washington</t>
  </si>
  <si>
    <t>07-184-2611</t>
  </si>
  <si>
    <t>Bellevue (City of) [WA]</t>
  </si>
  <si>
    <t>07-184-6646</t>
  </si>
  <si>
    <t>Puyallup School District No. 003</t>
  </si>
  <si>
    <t>07-184-6877</t>
  </si>
  <si>
    <t>Walla Walla Community College</t>
  </si>
  <si>
    <t>07-185-0887</t>
  </si>
  <si>
    <t>Pierce County</t>
  </si>
  <si>
    <t>07-185-1513</t>
  </si>
  <si>
    <t>Public Utility District No. 2 of Pacific County</t>
  </si>
  <si>
    <t>07-185-5191</t>
  </si>
  <si>
    <t>Kitsap County</t>
  </si>
  <si>
    <t>07-204-3917</t>
  </si>
  <si>
    <t>City of Union Gap</t>
  </si>
  <si>
    <t>07-393-5913</t>
  </si>
  <si>
    <t>Seattle School District No. 1</t>
  </si>
  <si>
    <t>07-573-2198</t>
  </si>
  <si>
    <t>City of Olympia</t>
  </si>
  <si>
    <t>07-573-9649</t>
  </si>
  <si>
    <t>Renton School District No 403</t>
  </si>
  <si>
    <t>07-574-6545</t>
  </si>
  <si>
    <t>City of Wenatchee</t>
  </si>
  <si>
    <t>07-574-7667</t>
  </si>
  <si>
    <t>King County [Washington]</t>
  </si>
  <si>
    <t>07-664-1927</t>
  </si>
  <si>
    <t>Steilacoom (Town of)</t>
  </si>
  <si>
    <t>07-665-8673</t>
  </si>
  <si>
    <t>City of Marysville</t>
  </si>
  <si>
    <t>07-688-3789</t>
  </si>
  <si>
    <t>Prosser Fire District #3</t>
  </si>
  <si>
    <t>07-820-7065</t>
  </si>
  <si>
    <t xml:space="preserve">King County Water District No. 111 </t>
  </si>
  <si>
    <t>07-821-2651</t>
  </si>
  <si>
    <t>Yakima (City of)</t>
  </si>
  <si>
    <t>07-842-6083</t>
  </si>
  <si>
    <t>Washington Health Benefit Exchange</t>
  </si>
  <si>
    <t>07-859-8433</t>
  </si>
  <si>
    <t>Southwest Washington Behavioral Health Regional Support Network</t>
  </si>
  <si>
    <t>07-861-2168</t>
  </si>
  <si>
    <t>South Sound 911</t>
  </si>
  <si>
    <t>07-868-9638</t>
  </si>
  <si>
    <t>Washington State Consolidated Technology Services</t>
  </si>
  <si>
    <t>07-924-5767</t>
  </si>
  <si>
    <t>Metropolitan Park District of Tacoma</t>
  </si>
  <si>
    <t>07-925-3233</t>
  </si>
  <si>
    <t>Olympic View Water and Sewer District</t>
  </si>
  <si>
    <t>07-925-7150</t>
  </si>
  <si>
    <t>Clover Park School DIstrict #400</t>
  </si>
  <si>
    <t>07-927-2555</t>
  </si>
  <si>
    <t>Lewis County</t>
  </si>
  <si>
    <t>07-929-3838</t>
  </si>
  <si>
    <t>North Thurston Public Schools</t>
  </si>
  <si>
    <t>08-148-0964</t>
  </si>
  <si>
    <t>Northshore School District #417</t>
  </si>
  <si>
    <t>08-148-8736</t>
  </si>
  <si>
    <t>Puyallup (City of) [WA]</t>
  </si>
  <si>
    <t>08-192-7493</t>
  </si>
  <si>
    <t>Midway Sewer District</t>
  </si>
  <si>
    <t>08-192-7691</t>
  </si>
  <si>
    <t>City of Mukilteo</t>
  </si>
  <si>
    <t>08-192-9168</t>
  </si>
  <si>
    <t>Duvall (City of) [WA]</t>
  </si>
  <si>
    <t>08-193-2790</t>
  </si>
  <si>
    <t>Port Orchard (City of) [WA]</t>
  </si>
  <si>
    <t>08-197-1855</t>
  </si>
  <si>
    <t>City of North Bonneville</t>
  </si>
  <si>
    <t>08-197-6292</t>
  </si>
  <si>
    <t>Cowlitz County</t>
  </si>
  <si>
    <t>08-251-1080</t>
  </si>
  <si>
    <t>Kitsap County Fire Protection District No. 18</t>
  </si>
  <si>
    <t>08-251-1296</t>
  </si>
  <si>
    <t>North Whatcom Fire &amp; Rescue</t>
  </si>
  <si>
    <t>08-338-2922</t>
  </si>
  <si>
    <t xml:space="preserve">Grant County Public Hospital District No. 4 </t>
  </si>
  <si>
    <t>08-373-6009</t>
  </si>
  <si>
    <t>Grays Harbor Communications Center</t>
  </si>
  <si>
    <t>08-441-4127</t>
  </si>
  <si>
    <t>Mukilteo Water and Wastewater District</t>
  </si>
  <si>
    <t>08-519-6053</t>
  </si>
  <si>
    <t>Bethel Public Schools #403</t>
  </si>
  <si>
    <t>08-524-8375</t>
  </si>
  <si>
    <t>Yelm Community Schools</t>
  </si>
  <si>
    <t>08-683-1146</t>
  </si>
  <si>
    <t>Snohomish Health District</t>
  </si>
  <si>
    <t>08-758-9842</t>
  </si>
  <si>
    <t>City of Port Townsend</t>
  </si>
  <si>
    <t>08-838-1376</t>
  </si>
  <si>
    <t>Washington State Conservation Commission</t>
  </si>
  <si>
    <t>08-865-6033</t>
  </si>
  <si>
    <t>Washington State Board of Accountancy</t>
  </si>
  <si>
    <t>08-895-8116</t>
  </si>
  <si>
    <t>Washington State Board of Tax Appeals</t>
  </si>
  <si>
    <t>08-992-9699</t>
  </si>
  <si>
    <t>Grant County Port District 10</t>
  </si>
  <si>
    <t>09-227-5858</t>
  </si>
  <si>
    <t>City of Prosser</t>
  </si>
  <si>
    <t>09-227-8894</t>
  </si>
  <si>
    <t>Renton (City of)</t>
  </si>
  <si>
    <t>09-288-0103</t>
  </si>
  <si>
    <t xml:space="preserve">Sunnyside School District # 201 </t>
  </si>
  <si>
    <t>09-288-5516</t>
  </si>
  <si>
    <t>Mukilteo School District No.006</t>
  </si>
  <si>
    <t>09-368-0502</t>
  </si>
  <si>
    <t>Mead School District No. 354</t>
  </si>
  <si>
    <t>09-571-9829</t>
  </si>
  <si>
    <t>Milton, City of</t>
  </si>
  <si>
    <t>09-572-2815</t>
  </si>
  <si>
    <t>Northeast Tri County Health District</t>
  </si>
  <si>
    <t>09-725-4312</t>
  </si>
  <si>
    <t>Grays Harbor Transportation Authority</t>
  </si>
  <si>
    <t>09-782-9618</t>
  </si>
  <si>
    <t>Northshore Utility District</t>
  </si>
  <si>
    <t>09-983-0143</t>
  </si>
  <si>
    <t>Educational Service District No. 171</t>
  </si>
  <si>
    <t>09-983-6058</t>
  </si>
  <si>
    <t>Walla Walla (City of)</t>
  </si>
  <si>
    <t>10-008-0548</t>
  </si>
  <si>
    <t>Granite Falls School District No. 332</t>
  </si>
  <si>
    <t>10-008-0670</t>
  </si>
  <si>
    <t>Lake Stevens School District No. 4</t>
  </si>
  <si>
    <t>10-008-0886</t>
  </si>
  <si>
    <t>North Kitsap School District #400</t>
  </si>
  <si>
    <t>10-056-5399</t>
  </si>
  <si>
    <t>Longview School District No. 122</t>
  </si>
  <si>
    <t>10-067-4506</t>
  </si>
  <si>
    <t>Central Valley School District #356</t>
  </si>
  <si>
    <t>10-067-4571</t>
  </si>
  <si>
    <t>Crescent School District No 313</t>
  </si>
  <si>
    <t>10-067-4969</t>
  </si>
  <si>
    <t>Sedro-Woolley School District No. 101</t>
  </si>
  <si>
    <t>10-067-5081</t>
  </si>
  <si>
    <t>White River School District No. 416</t>
  </si>
  <si>
    <t>10-302-1895</t>
  </si>
  <si>
    <t>Camas (City of) [WA]</t>
  </si>
  <si>
    <t>10-462-4395</t>
  </si>
  <si>
    <t>King County Fire Protection District No. 39</t>
  </si>
  <si>
    <t>10-530-8519</t>
  </si>
  <si>
    <t>City of Fife, Washington</t>
  </si>
  <si>
    <t>11-192-5306</t>
  </si>
  <si>
    <t>Clallam County</t>
  </si>
  <si>
    <t>11-517-1589</t>
  </si>
  <si>
    <t xml:space="preserve">Educational Service District 105 </t>
  </si>
  <si>
    <t>11-684-8412</t>
  </si>
  <si>
    <t>Lake Washington Institute of Technology</t>
  </si>
  <si>
    <t>12-241-2310</t>
  </si>
  <si>
    <t>Cascade Water Alliance</t>
  </si>
  <si>
    <t>12-817-9798</t>
  </si>
  <si>
    <t>City of Maple Valley</t>
  </si>
  <si>
    <t>12-991-0709</t>
  </si>
  <si>
    <t>Sequim (City of) [WA]</t>
  </si>
  <si>
    <t>13-098-6214</t>
  </si>
  <si>
    <t>13-159-2961</t>
  </si>
  <si>
    <t>Grays Harbor Fire Protection District 16</t>
  </si>
  <si>
    <t>13-416-1517</t>
  </si>
  <si>
    <t>Franklin County Emergency Management</t>
  </si>
  <si>
    <t>13-720-1070</t>
  </si>
  <si>
    <t>Pierce County Housing Authority</t>
  </si>
  <si>
    <t>14-003-5481</t>
  </si>
  <si>
    <t>Yakima County Fire Protection District 12</t>
  </si>
  <si>
    <t>14-076-7349</t>
  </si>
  <si>
    <t>Lynnwood Public Facilities District</t>
  </si>
  <si>
    <t>14-394-6643</t>
  </si>
  <si>
    <t>King County Fire Protection District #20</t>
  </si>
  <si>
    <t>14-768-0404</t>
  </si>
  <si>
    <t>City of Edgewood</t>
  </si>
  <si>
    <t>14-834-4047</t>
  </si>
  <si>
    <t>City of Port Angeles (WA)</t>
  </si>
  <si>
    <t>14-863-4640</t>
  </si>
  <si>
    <t>City of Vader</t>
  </si>
  <si>
    <t>15-128-9464</t>
  </si>
  <si>
    <t xml:space="preserve">North Country Emergency Medical Service District </t>
  </si>
  <si>
    <t>15-211-3528</t>
  </si>
  <si>
    <t xml:space="preserve">Yakima County Mosquito Control District #1 </t>
  </si>
  <si>
    <t>15-225-2623</t>
  </si>
  <si>
    <t>Town of Bucoda</t>
  </si>
  <si>
    <t>15-574-7561</t>
  </si>
  <si>
    <t>Whatcom Transportation Authority</t>
  </si>
  <si>
    <t>15-913-8064</t>
  </si>
  <si>
    <t>Kitsap Rural Library District</t>
  </si>
  <si>
    <t>15-914-1993</t>
  </si>
  <si>
    <t>Eatonville School District #404</t>
  </si>
  <si>
    <t>16-147-9803</t>
  </si>
  <si>
    <t>Spokane County Fire Protection District 9</t>
  </si>
  <si>
    <t>16-147-9860</t>
  </si>
  <si>
    <t>Spokane County Fire Protection District No. 8</t>
  </si>
  <si>
    <t>16-148-0405</t>
  </si>
  <si>
    <t>Spokane Fire Protection District # 3</t>
  </si>
  <si>
    <t>16-915-6882</t>
  </si>
  <si>
    <t>King County Law Library</t>
  </si>
  <si>
    <t>16-916-4845</t>
  </si>
  <si>
    <t xml:space="preserve">LAKE WHATCOM WATER AND SEWER DISTRICT </t>
  </si>
  <si>
    <t>16-916-7202</t>
  </si>
  <si>
    <t>Kitsap Public Health District</t>
  </si>
  <si>
    <t>16-917-4711</t>
  </si>
  <si>
    <t xml:space="preserve">City of Napavine </t>
  </si>
  <si>
    <t>17-709-4588</t>
  </si>
  <si>
    <t>Bonney Lake (City of)</t>
  </si>
  <si>
    <t>17-774-7516</t>
  </si>
  <si>
    <t>Walla Walla County Fire Protection District #5</t>
  </si>
  <si>
    <t>18-049-6846</t>
  </si>
  <si>
    <t xml:space="preserve">Public Utility District No. 1 of Stevens County </t>
  </si>
  <si>
    <t>18-686-2652</t>
  </si>
  <si>
    <t>Woodland School District  #404</t>
  </si>
  <si>
    <t>18-759-3806</t>
  </si>
  <si>
    <t>Gray's Harbor Fire Protection District No 5</t>
  </si>
  <si>
    <t>19-454-7881</t>
  </si>
  <si>
    <t>Puget Sound Educational Service District 121</t>
  </si>
  <si>
    <t>19-682-2688</t>
  </si>
  <si>
    <t>City of Kirkland</t>
  </si>
  <si>
    <t>19-740-4098</t>
  </si>
  <si>
    <t>Yakima Valley Conference of Governments</t>
  </si>
  <si>
    <t>36-159-1431</t>
  </si>
  <si>
    <t>Granite Falls, City of</t>
  </si>
  <si>
    <t>36-247-2144</t>
  </si>
  <si>
    <t>Housing Authority of The City of Tacoma</t>
  </si>
  <si>
    <t>36-322-6007</t>
  </si>
  <si>
    <t>Cowlitz County Fire District #1</t>
  </si>
  <si>
    <t>55-684-6715</t>
  </si>
  <si>
    <t>Benton County Fire Protection District No 2</t>
  </si>
  <si>
    <t>55-685-2325</t>
  </si>
  <si>
    <t>Benton County Fire Protection District # 4</t>
  </si>
  <si>
    <t>60-289-8942</t>
  </si>
  <si>
    <t>Franklin County Auditor's Office</t>
  </si>
  <si>
    <t>60-583-9117</t>
  </si>
  <si>
    <t>Washington Association of Sheriff's &amp; Police Chief</t>
  </si>
  <si>
    <t>61-198-7066</t>
  </si>
  <si>
    <t>Thurston County Fire Protection District 8</t>
  </si>
  <si>
    <t>61-200-6338</t>
  </si>
  <si>
    <t>Spokane Housing Authority</t>
  </si>
  <si>
    <t>61-250-9901</t>
  </si>
  <si>
    <t>City of Federal Way</t>
  </si>
  <si>
    <t>61-254-6408</t>
  </si>
  <si>
    <t>Yacolt (Town of) WA</t>
  </si>
  <si>
    <t>61-892-8951</t>
  </si>
  <si>
    <t xml:space="preserve">Grays Harbor County Fire Protection District #2 </t>
  </si>
  <si>
    <t>61-925-8297</t>
  </si>
  <si>
    <t>South Whidbey Fire/EMS</t>
  </si>
  <si>
    <t>61-960-2241</t>
  </si>
  <si>
    <t>Franklin County Fire Protection District # 3</t>
  </si>
  <si>
    <t>62-085-0631</t>
  </si>
  <si>
    <t xml:space="preserve">South Kitsap Fire and Rescue </t>
  </si>
  <si>
    <t>62-094-7056</t>
  </si>
  <si>
    <t>Klickitat County Fire Protection District #4</t>
  </si>
  <si>
    <t>62-096-3848</t>
  </si>
  <si>
    <t>Central Kitsap Fire and Rescue</t>
  </si>
  <si>
    <t>62-129-7449</t>
  </si>
  <si>
    <t>Pierce County Fire Protection District #6</t>
  </si>
  <si>
    <t>62-413-7068</t>
  </si>
  <si>
    <t>Clark County Fire Protection District No. 6</t>
  </si>
  <si>
    <t>62-434-9254</t>
  </si>
  <si>
    <t>Whatcom Council of Governments</t>
  </si>
  <si>
    <t>62-697-5254</t>
  </si>
  <si>
    <t>62-752-9142</t>
  </si>
  <si>
    <t>Cowlitz 2 Fire and Rescue</t>
  </si>
  <si>
    <t>78-153-3781</t>
  </si>
  <si>
    <t>Snohomish County Fire Protection District #3</t>
  </si>
  <si>
    <t>78-183-4478</t>
  </si>
  <si>
    <t>Snohomish County Fire Protection District # 7</t>
  </si>
  <si>
    <t>78-211-6594</t>
  </si>
  <si>
    <t>Bainbridge Island Metropolitan Park and Recreation</t>
  </si>
  <si>
    <t>78-289-8332</t>
  </si>
  <si>
    <t>Spokane County Fire Protection District #13</t>
  </si>
  <si>
    <t>78-627-0389</t>
  </si>
  <si>
    <t>Pierce County Rural Library District</t>
  </si>
  <si>
    <t>78-722-7938</t>
  </si>
  <si>
    <t>Washington State Transit Insurance Pool</t>
  </si>
  <si>
    <t>78-932-3446</t>
  </si>
  <si>
    <t>State of Washington Supreme Court</t>
  </si>
  <si>
    <t>79-244-2550</t>
  </si>
  <si>
    <t xml:space="preserve">Washington School Informatin Processing Cooperative </t>
  </si>
  <si>
    <t>79-255-7977</t>
  </si>
  <si>
    <t>Housing Authority of Island County</t>
  </si>
  <si>
    <t>79-480-5390</t>
  </si>
  <si>
    <t>King County Water District 119</t>
  </si>
  <si>
    <t>79-637-1941</t>
  </si>
  <si>
    <t>Valley Regional Fire Authority</t>
  </si>
  <si>
    <t>79-736-3595</t>
  </si>
  <si>
    <t>Northwest Regional Council</t>
  </si>
  <si>
    <t>79-900-1839</t>
  </si>
  <si>
    <t>Whatcom County Fire Protection District 5</t>
  </si>
  <si>
    <t>79-934-5186</t>
  </si>
  <si>
    <t>Tacoma-Pierce County Employment and Training Conso</t>
  </si>
  <si>
    <t>79-989-6493</t>
  </si>
  <si>
    <t>Grays Harbor County Sheriff's Dept</t>
  </si>
  <si>
    <t>80-047-8633</t>
  </si>
  <si>
    <t>Olympia School District No. 111</t>
  </si>
  <si>
    <t>80-569-5611</t>
  </si>
  <si>
    <t>Oak Harbor School District No 201</t>
  </si>
  <si>
    <t>80-837-4248</t>
  </si>
  <si>
    <t>King County Rural Library District</t>
  </si>
  <si>
    <t>80-838-6432</t>
  </si>
  <si>
    <t>King County Fire Protection District #44</t>
  </si>
  <si>
    <t>80-880-4843</t>
  </si>
  <si>
    <t>Washington Schools Risk Management Pool</t>
  </si>
  <si>
    <t>80-888-2302</t>
  </si>
  <si>
    <t>State of Washington Department of Commerce</t>
  </si>
  <si>
    <t>80-888-3052</t>
  </si>
  <si>
    <t>Washington Department of Fish and Wildlife</t>
  </si>
  <si>
    <t>80-888-3235</t>
  </si>
  <si>
    <t>Washington State Department of Labor &amp; Industries</t>
  </si>
  <si>
    <t>80-888-3482</t>
  </si>
  <si>
    <t>Washington State Parks and Recreation Commission</t>
  </si>
  <si>
    <t>80-888-3854</t>
  </si>
  <si>
    <t>Washington State Patrol</t>
  </si>
  <si>
    <t>80-890-7562</t>
  </si>
  <si>
    <t>Cowlitz County Fire Protection District No. 6</t>
  </si>
  <si>
    <t>82-955-4836</t>
  </si>
  <si>
    <t>East Pierce Fire &amp; Rescue</t>
  </si>
  <si>
    <t>83-541-9656</t>
  </si>
  <si>
    <t>Sunnyside (City of) WA</t>
  </si>
  <si>
    <t>83-608-7502</t>
  </si>
  <si>
    <t>Pierce College</t>
  </si>
  <si>
    <t>83-631-6331</t>
  </si>
  <si>
    <t>Public Utility District No. 1 of Snohomish County</t>
  </si>
  <si>
    <t>84-155-8682</t>
  </si>
  <si>
    <t>Skagit County Hospital District No. 304</t>
  </si>
  <si>
    <t>84-811-9681</t>
  </si>
  <si>
    <t>Goldendale School District No. 404, WA</t>
  </si>
  <si>
    <t>87-748-0272</t>
  </si>
  <si>
    <t>Lott Alliance</t>
  </si>
  <si>
    <t>87-941-6162</t>
  </si>
  <si>
    <t>Cowlitz County Fire Protection District # 5</t>
  </si>
  <si>
    <t>87-977-2812</t>
  </si>
  <si>
    <t>Columbia River Gorge Commission</t>
  </si>
  <si>
    <t>88-417-4020</t>
  </si>
  <si>
    <t>Everett (City of) [WA]</t>
  </si>
  <si>
    <t>91-925-4530</t>
  </si>
  <si>
    <t>Okanogan County Fire Protection District #12</t>
  </si>
  <si>
    <t>94-008-9667</t>
  </si>
  <si>
    <t>Pierce County Fire Protection District 16</t>
  </si>
  <si>
    <t>94-019-5431</t>
  </si>
  <si>
    <t>Point Roberts Water District #4</t>
  </si>
  <si>
    <t>94-289-9915</t>
  </si>
  <si>
    <t>Pierce County Public Transportation Benefit Area Corporation</t>
  </si>
  <si>
    <t>94-352-4868</t>
  </si>
  <si>
    <t>Birch Bay Water &amp; Sewer District</t>
  </si>
  <si>
    <t>95-838-6666</t>
  </si>
  <si>
    <t>North Sound Regional Support Network</t>
  </si>
  <si>
    <t>95-842-7239</t>
  </si>
  <si>
    <t>Central Puget Sound Regional Transit Authority</t>
  </si>
  <si>
    <t>95-965-1357</t>
  </si>
  <si>
    <t>Clark County Fire Protection District No. 13</t>
  </si>
  <si>
    <t>96-185-9345</t>
  </si>
  <si>
    <t>Shoreline (City of)</t>
  </si>
  <si>
    <t>96-197-1397</t>
  </si>
  <si>
    <t>Town of Wilkeson</t>
  </si>
  <si>
    <t>96-350-6659</t>
  </si>
  <si>
    <t>Peninsula Metropolitan Park District</t>
  </si>
  <si>
    <t>96-390-3286</t>
  </si>
  <si>
    <t xml:space="preserve">South Correctional Entity (SCORE) </t>
  </si>
  <si>
    <t>96-422-4059</t>
  </si>
  <si>
    <t>Whatcom County Fire Protection District No. 7</t>
  </si>
  <si>
    <t>96-443-9012</t>
  </si>
  <si>
    <t>Tacoma (City of)</t>
  </si>
  <si>
    <t>96-855-8416</t>
  </si>
  <si>
    <t>Sedro-Woolley, City of [WA]</t>
  </si>
  <si>
    <t>CS-000-3907</t>
  </si>
  <si>
    <t>Washington Blueberry Commission</t>
  </si>
  <si>
    <t>Washington State Department of Transportation</t>
  </si>
  <si>
    <t>Washington Department of Social &amp; Health Services</t>
  </si>
  <si>
    <t>Washington State Liquor Control Board</t>
  </si>
  <si>
    <t>Washington State Department of Health</t>
  </si>
  <si>
    <t>Washington State Department of Revenue</t>
  </si>
  <si>
    <t>Washington State Board for Community &amp; Technical C</t>
  </si>
  <si>
    <t>Washington State Convention &amp; Trade Center</t>
  </si>
  <si>
    <t>Western Washington University</t>
  </si>
  <si>
    <t>Bellingham Technical College</t>
  </si>
  <si>
    <t>Everett Community College</t>
  </si>
  <si>
    <t>DD-000-1610</t>
  </si>
  <si>
    <t>Bellevue Community College</t>
  </si>
  <si>
    <t>Columbia Basin College</t>
  </si>
  <si>
    <t>Clover Park Technical College</t>
  </si>
  <si>
    <t>DD-000-1613</t>
  </si>
  <si>
    <t>Cascadia Community College</t>
  </si>
  <si>
    <t>Bates Technical College</t>
  </si>
  <si>
    <t>Big Bend Community College</t>
  </si>
  <si>
    <t>DD-000-1616</t>
  </si>
  <si>
    <t>Centralia College</t>
  </si>
  <si>
    <t>DD-000-1617</t>
  </si>
  <si>
    <t>Clark College [WA]</t>
  </si>
  <si>
    <t>DD-000-1618</t>
  </si>
  <si>
    <t>Olympic College</t>
  </si>
  <si>
    <t>Grays Harbor College</t>
  </si>
  <si>
    <t>Green River Community College</t>
  </si>
  <si>
    <t>Lower Columbia College</t>
  </si>
  <si>
    <t>Peninsula College</t>
  </si>
  <si>
    <t>Highline Community College</t>
  </si>
  <si>
    <t>DD-000-1626</t>
  </si>
  <si>
    <t>Shoreline Community College District #7</t>
  </si>
  <si>
    <t>DD-000-1631</t>
  </si>
  <si>
    <t>Wenatchee Valley College</t>
  </si>
  <si>
    <t>Yakima Valley Community College</t>
  </si>
  <si>
    <t>Renton Technical College</t>
  </si>
  <si>
    <t>DD-000-1634</t>
  </si>
  <si>
    <t>Whatcom Community College</t>
  </si>
  <si>
    <t>Secretary of State, Office of the [WA]</t>
  </si>
  <si>
    <t>Washington State Senate</t>
  </si>
  <si>
    <t>Washington Utilities and Transportation Commission</t>
  </si>
  <si>
    <t>Office of Superintendent of Public Instruction[WA]</t>
  </si>
  <si>
    <t>Washington State Department of Veterans Affairs</t>
  </si>
  <si>
    <t>Public Employment Relations Commission [WA]</t>
  </si>
  <si>
    <t>Washington State Department of Retirement Systems</t>
  </si>
  <si>
    <t>Washington Citizens' Commission on Salaries for El</t>
  </si>
  <si>
    <t>Washington Traffic Safety Commission</t>
  </si>
  <si>
    <t>Washington Wheat Commission</t>
  </si>
  <si>
    <t>Washington Military Department</t>
  </si>
  <si>
    <t>DD-000-1648</t>
  </si>
  <si>
    <t>State Lottery [WA]</t>
  </si>
  <si>
    <t>Washington State Department of Natural Resources</t>
  </si>
  <si>
    <t>Washington State Historical Society</t>
  </si>
  <si>
    <t>DD-000-1653</t>
  </si>
  <si>
    <t>Washington State Dept. of Information Service</t>
  </si>
  <si>
    <t>Washington State Health Care Authority</t>
  </si>
  <si>
    <t>House of Representatives [WA]</t>
  </si>
  <si>
    <t>DD-000-1656</t>
  </si>
  <si>
    <t>Washington State Investment Board</t>
  </si>
  <si>
    <t>Office of the Governor [WA]</t>
  </si>
  <si>
    <t>DD-000-1658</t>
  </si>
  <si>
    <t>Washington Health Care Facilities Authority</t>
  </si>
  <si>
    <t>DD-000-1659</t>
  </si>
  <si>
    <t>Washington State Commission on Hispanic Affairs</t>
  </si>
  <si>
    <t>DD-000-1660</t>
  </si>
  <si>
    <t>Home Care Quality Authority [WA]</t>
  </si>
  <si>
    <t>Washington Horse Racing Commission</t>
  </si>
  <si>
    <t>Washington State Housing Finance Commission</t>
  </si>
  <si>
    <t>Board of Industrial Insurance Appeals [WA]</t>
  </si>
  <si>
    <t>Office of the Insurance Commissioner [WA]</t>
  </si>
  <si>
    <t>DD-000-1665</t>
  </si>
  <si>
    <t>Washington State Commission on Judicial Conduct</t>
  </si>
  <si>
    <t>Office of Civil Legal Aid [WA]</t>
  </si>
  <si>
    <t>Office of the Lieutenant Governor [WA]</t>
  </si>
  <si>
    <t>DD-000-1670</t>
  </si>
  <si>
    <t>State of Washington Marine Employees' Commission</t>
  </si>
  <si>
    <t xml:space="preserve">Office of Minority &amp; Women's Business Enterprises </t>
  </si>
  <si>
    <t>DD-000-1672</t>
  </si>
  <si>
    <t>Washington State Office of Public Defense</t>
  </si>
  <si>
    <t>Public Disclosure Commission [WA]</t>
  </si>
  <si>
    <t>Washington State Department of Corrections</t>
  </si>
  <si>
    <t>Washington State Department of Agriculture</t>
  </si>
  <si>
    <t>Office of the Attorney General [WA]</t>
  </si>
  <si>
    <t>DD-000-1677</t>
  </si>
  <si>
    <t>Washington School for the Deaf</t>
  </si>
  <si>
    <t>Washington State Department of Ecology</t>
  </si>
  <si>
    <t>DD-000-1679</t>
  </si>
  <si>
    <t>Washington State Department of Employment Security</t>
  </si>
  <si>
    <t>DD-000-1680</t>
  </si>
  <si>
    <t>Washington Department of General Administration</t>
  </si>
  <si>
    <t>Washington State Auditor's Office</t>
  </si>
  <si>
    <t>Department of Services for the Blind [WA]</t>
  </si>
  <si>
    <t>DD-000-1683</t>
  </si>
  <si>
    <t>Washington State School for the Blind</t>
  </si>
  <si>
    <t>DD-000-1684</t>
  </si>
  <si>
    <t xml:space="preserve">Washington State Department of Community, Trade &amp; </t>
  </si>
  <si>
    <t>DD-000-1686</t>
  </si>
  <si>
    <t>Administrative Office of the Courts, The [WA]</t>
  </si>
  <si>
    <t>Washington State Criminal Justice Training Commiss</t>
  </si>
  <si>
    <t>Washington State Department of Financial Instituti</t>
  </si>
  <si>
    <t>DD-000-1689</t>
  </si>
  <si>
    <t>Washington State Commission on African American Af</t>
  </si>
  <si>
    <t>Department of Archaeology &amp; Historic Preservation</t>
  </si>
  <si>
    <t>Washington State Arts Commission</t>
  </si>
  <si>
    <t>DD-000-1692</t>
  </si>
  <si>
    <t>Washington Asparagus Commission</t>
  </si>
  <si>
    <t>Office of the State Actuary [WA]</t>
  </si>
  <si>
    <t>County Road Administration Board</t>
  </si>
  <si>
    <t>Washington Dairy Products Commission</t>
  </si>
  <si>
    <t>DD-000-1697</t>
  </si>
  <si>
    <t>Washington State Department of Early Learning</t>
  </si>
  <si>
    <t>Washington Economic Development Finance Authority</t>
  </si>
  <si>
    <t>Washington State Gambling Commission</t>
  </si>
  <si>
    <t>Washington Department of Licensing</t>
  </si>
  <si>
    <t>DD-000-1701</t>
  </si>
  <si>
    <t>Washington State Department of Personnel</t>
  </si>
  <si>
    <t>Seattle Community Colleges</t>
  </si>
  <si>
    <t>Washington State Office of Financial Management</t>
  </si>
  <si>
    <t>Washington State Caseload Forecast Council</t>
  </si>
  <si>
    <t>Growth Management Hearings Board [WA]</t>
  </si>
  <si>
    <t>DD-000-1707</t>
  </si>
  <si>
    <t>Joint Transportation Committee [WA]</t>
  </si>
  <si>
    <t>DD-000-1708</t>
  </si>
  <si>
    <t>Recreation and Conservation Office[WA]</t>
  </si>
  <si>
    <t>Washington State Fruit Commission</t>
  </si>
  <si>
    <t>DD-000-1712</t>
  </si>
  <si>
    <t>Environmental Hearings Office [WA]</t>
  </si>
  <si>
    <t>DD-000-1713</t>
  </si>
  <si>
    <t>Washington Barley Commission</t>
  </si>
  <si>
    <t>DD-000-1714</t>
  </si>
  <si>
    <t>Washington Apple Commission</t>
  </si>
  <si>
    <t>Washington State Office of Administrative Hearings</t>
  </si>
  <si>
    <t>Edmonds Community College</t>
  </si>
  <si>
    <t>DD-000-1717</t>
  </si>
  <si>
    <t>Washington Higher Education Coordinating Board</t>
  </si>
  <si>
    <t>DD-000-1718</t>
  </si>
  <si>
    <t>Washington Dry Pea and Lentil Commission</t>
  </si>
  <si>
    <t>DD-000-1719</t>
  </si>
  <si>
    <t>Washington State Sentencing Guidelines Commission</t>
  </si>
  <si>
    <t>DD-000-1720</t>
  </si>
  <si>
    <t>Washington Tree Fruit Research Commission</t>
  </si>
  <si>
    <t>Office of the State Treasurer [WA]</t>
  </si>
  <si>
    <t>Transportation Improvement Board [WA]</t>
  </si>
  <si>
    <t>DD-000-1725</t>
  </si>
  <si>
    <t>Washington State Department of Printing</t>
  </si>
  <si>
    <t>Washington State Potato Commission</t>
  </si>
  <si>
    <t>DD-000-1727</t>
  </si>
  <si>
    <t>Legislative Evaluation &amp; Accountability Program Co</t>
  </si>
  <si>
    <t>DD-000-1728</t>
  </si>
  <si>
    <t>Indeterminate Sentence Review Board [WA]</t>
  </si>
  <si>
    <t>Workforce Training &amp; Education Coordinating Board</t>
  </si>
  <si>
    <t>Washington Pollution Liability Insurance Agency</t>
  </si>
  <si>
    <t>DD-000-1731</t>
  </si>
  <si>
    <t>Washington Wine Commission</t>
  </si>
  <si>
    <t>Human Rights Commission [WA]</t>
  </si>
  <si>
    <t>Governor's Office of Indian Affairs [WA]</t>
  </si>
  <si>
    <t>DD-000-1735</t>
  </si>
  <si>
    <t>Joint Legislative Audit and Review Committee [WA]</t>
  </si>
  <si>
    <t>Educational Service District 113</t>
  </si>
  <si>
    <t>City of Buckley</t>
  </si>
  <si>
    <t>Thurston Regional Planning Council</t>
  </si>
  <si>
    <t>Educational Service District #123</t>
  </si>
  <si>
    <t>Woodinville, City of</t>
  </si>
  <si>
    <t>DD-000-2770</t>
  </si>
  <si>
    <t>Arlington School District #16</t>
  </si>
  <si>
    <t>City of Sammamish</t>
  </si>
  <si>
    <t>DD-000-2875</t>
  </si>
  <si>
    <t>Washington State Code Revisor's Office</t>
  </si>
  <si>
    <t>DD-000-3000</t>
  </si>
  <si>
    <t>Commission on Asian Pacific American Affairs</t>
  </si>
  <si>
    <t>DD-000-3033</t>
  </si>
  <si>
    <t>North Beach Water District</t>
  </si>
  <si>
    <t>DD-000-3049</t>
  </si>
  <si>
    <t>Franklin County Prosecuting Attorney</t>
  </si>
  <si>
    <t>DD-000-3053</t>
  </si>
  <si>
    <t>Washington State School Directors' Association</t>
  </si>
  <si>
    <t>City of Toppenish</t>
  </si>
  <si>
    <t>DD-000-3073</t>
  </si>
  <si>
    <t>North East King County Regional Public Safety Comm</t>
  </si>
  <si>
    <t>DD-000-3105</t>
  </si>
  <si>
    <t>Pierce County Noxious Weed Control Board</t>
  </si>
  <si>
    <t>DD-000-3190</t>
  </si>
  <si>
    <t>Key Peninsula Metropolitan Park District</t>
  </si>
  <si>
    <t>DD-000-3291</t>
  </si>
  <si>
    <t>Thurston 9-1-1 Communications</t>
  </si>
  <si>
    <t>DD-000-3590</t>
  </si>
  <si>
    <t>Shoreline Fire Department</t>
  </si>
  <si>
    <t>DD-000-3606</t>
  </si>
  <si>
    <t>Benton County Fire District #6</t>
  </si>
  <si>
    <t>DD-000-3891</t>
  </si>
  <si>
    <t>Office of Legislative Support Services</t>
  </si>
  <si>
    <t>DD-000-4309</t>
  </si>
  <si>
    <t xml:space="preserve">Washington Board of Pilotage Comissioners </t>
  </si>
  <si>
    <t>DD-000-4585</t>
  </si>
  <si>
    <t>Washington State Charter School Commission</t>
  </si>
  <si>
    <t>DD-000-4867</t>
  </si>
  <si>
    <t>Tukwila Pool Metroplitan District</t>
  </si>
  <si>
    <t>DD-000-5020</t>
  </si>
  <si>
    <t xml:space="preserve">Washington State Beef Commission </t>
  </si>
  <si>
    <t>DD-000-5302</t>
  </si>
  <si>
    <t>Grays Harbor (County of)</t>
  </si>
  <si>
    <t>DD-000-5712</t>
  </si>
  <si>
    <t xml:space="preserve">Seattle Southside Regional Tourism Authority </t>
  </si>
  <si>
    <t>DD-000-8800</t>
  </si>
  <si>
    <t>PUGET SOUND PARTNERSHIP</t>
  </si>
  <si>
    <t>DD-000-9460</t>
  </si>
  <si>
    <t>MM-IPM-8019</t>
  </si>
  <si>
    <t>Legislative Service Center WA</t>
  </si>
  <si>
    <t>MM-IPM-8800</t>
  </si>
  <si>
    <t>Washington State Law Library</t>
  </si>
  <si>
    <t>WS-WAS-1114</t>
  </si>
  <si>
    <t>State of Washington Agencies</t>
  </si>
  <si>
    <t>Q1</t>
  </si>
  <si>
    <t>Q2</t>
  </si>
  <si>
    <t>Q3</t>
  </si>
  <si>
    <t>Q4</t>
  </si>
  <si>
    <t>Percent of Whole</t>
  </si>
  <si>
    <t>Grand Total</t>
  </si>
  <si>
    <t>Public Hospital Dist No 1 Skagit County</t>
  </si>
  <si>
    <t xml:space="preserve">ORCAS ISLAND SCHOOL DISTRICT #137 </t>
  </si>
  <si>
    <t>Washington State Department of Enterprise Services</t>
  </si>
  <si>
    <t>Ben Franklin Transit</t>
  </si>
  <si>
    <t xml:space="preserve">KALISPEL TRIBE OF INDIANS </t>
  </si>
  <si>
    <t xml:space="preserve">CITY OF CENTRALIA </t>
  </si>
  <si>
    <t xml:space="preserve">WHATCOM COUNTY FIRE DISTRICT NO. 11 </t>
  </si>
  <si>
    <t>MASON COUNTY FIRE DISTRICT #12</t>
  </si>
  <si>
    <t xml:space="preserve">OKANOGAN COUNTY FIRE PROTECTION DISTRICT 12 </t>
  </si>
  <si>
    <t xml:space="preserve">PEND OREILLE CONSERVATION DISTRICT </t>
  </si>
  <si>
    <t>07-926-7449</t>
  </si>
  <si>
    <t>01-019-7556</t>
  </si>
  <si>
    <t>01-921-3925</t>
  </si>
  <si>
    <t>07-183-6951</t>
  </si>
  <si>
    <t>18-498-3575</t>
  </si>
  <si>
    <t>18-853-8842</t>
  </si>
  <si>
    <t>61-925-4530</t>
  </si>
  <si>
    <t>80-687-5527</t>
  </si>
  <si>
    <t>05-474-0676</t>
  </si>
  <si>
    <t>06-103-8006</t>
  </si>
  <si>
    <t>60-890-4280</t>
  </si>
  <si>
    <t>80-888-2385</t>
  </si>
  <si>
    <t>Bellevue Convention Center Authority</t>
  </si>
  <si>
    <t>YAKIMA HEALTH DISTRICT</t>
  </si>
  <si>
    <t xml:space="preserve">MCKENNA WATER DISTRICT </t>
  </si>
  <si>
    <t xml:space="preserve">WALLA WALLA COUNTY CONSERVATION DISTRICT </t>
  </si>
  <si>
    <t>King County Water District No. 90</t>
  </si>
  <si>
    <t xml:space="preserve">Riverview School District No. 407 </t>
  </si>
  <si>
    <t>Port of Longview</t>
  </si>
  <si>
    <t xml:space="preserve">ASOTIN COUNTY </t>
  </si>
  <si>
    <t>03-367-3112</t>
  </si>
  <si>
    <t xml:space="preserve">CLARK COUNTY FIRE &amp; RESCUE </t>
  </si>
  <si>
    <t>07-573-9235</t>
  </si>
  <si>
    <t xml:space="preserve">Clallam County Public Transporation Benefit Area </t>
  </si>
  <si>
    <t>DD-000-6368</t>
  </si>
  <si>
    <t xml:space="preserve">STAR SCHOOL DISTRICT NO. 054 </t>
  </si>
  <si>
    <t>07-961-8940</t>
  </si>
  <si>
    <t>Southeast Washington Aging and Long Term Care</t>
  </si>
  <si>
    <t>55-741-9504</t>
  </si>
  <si>
    <t xml:space="preserve">CASTLE ROCK SCHOOL DISTRICT #401 </t>
  </si>
  <si>
    <t>DD-000-6351</t>
  </si>
  <si>
    <t xml:space="preserve">Public Utility District No.1 of Clallam County </t>
  </si>
  <si>
    <t>DD-000-6434</t>
  </si>
  <si>
    <t xml:space="preserve">SNOHOMISH COUNTY POLICE STAFF AND AUX SERV CENTER </t>
  </si>
  <si>
    <t>DD-000-6436</t>
  </si>
  <si>
    <t xml:space="preserve">Kitsap 911 </t>
  </si>
  <si>
    <t>16-726-0892</t>
  </si>
  <si>
    <t>Regional Transportation Commission of Washoe County</t>
  </si>
  <si>
    <t>08-460-9858</t>
  </si>
  <si>
    <t>Valley Communications Center</t>
  </si>
  <si>
    <t>13-940-1376</t>
  </si>
  <si>
    <t>Pasco School District #1</t>
  </si>
  <si>
    <t>15-235-6742</t>
  </si>
  <si>
    <t>Town of Lamont</t>
  </si>
  <si>
    <t>36-158-2885</t>
  </si>
  <si>
    <t>King County Fire Protection District #43</t>
  </si>
  <si>
    <t>61-923-5307</t>
  </si>
  <si>
    <t>CLALLAM COUNTY FIRE PROTECTION DISTRICT NO. 4</t>
  </si>
  <si>
    <t>01-236-1051</t>
  </si>
  <si>
    <t>Aberdeen School District No 5</t>
  </si>
  <si>
    <t>01-720-0874</t>
  </si>
  <si>
    <t>01-952-5001</t>
  </si>
  <si>
    <t>02-029-8092</t>
  </si>
  <si>
    <t>02-112-6805</t>
  </si>
  <si>
    <t>02-949-9212</t>
  </si>
  <si>
    <t>03-127-8644</t>
  </si>
  <si>
    <t>03-287-2868</t>
  </si>
  <si>
    <t>03-342-3596</t>
  </si>
  <si>
    <t>03-804-0218</t>
  </si>
  <si>
    <t>03-951-8972</t>
  </si>
  <si>
    <t>CITY OF ROY</t>
  </si>
  <si>
    <t>04-018-0036</t>
  </si>
  <si>
    <t>04-302-2045</t>
  </si>
  <si>
    <t>04-460-5715</t>
  </si>
  <si>
    <t>04-940-0414</t>
  </si>
  <si>
    <t>05-954-1751</t>
  </si>
  <si>
    <t>06-032-1562</t>
  </si>
  <si>
    <t>Klickitat County Fire Protection District #14</t>
  </si>
  <si>
    <t>06-148-6858</t>
  </si>
  <si>
    <t>07-039-5397</t>
  </si>
  <si>
    <t>07-610-1463</t>
  </si>
  <si>
    <t>07-663-7412</t>
  </si>
  <si>
    <t>Television District #1 of Okanogan County</t>
  </si>
  <si>
    <t>07-664-3956</t>
  </si>
  <si>
    <t>07-821-3675</t>
  </si>
  <si>
    <t>07-925-3134</t>
  </si>
  <si>
    <t>07-925-5576</t>
  </si>
  <si>
    <t>City of Wapato</t>
  </si>
  <si>
    <t>07-925-6038</t>
  </si>
  <si>
    <t>07-925-6442</t>
  </si>
  <si>
    <t>08-007-2464</t>
  </si>
  <si>
    <t>08-192-6776</t>
  </si>
  <si>
    <t>08-440-8665</t>
  </si>
  <si>
    <t>08-625-2111</t>
  </si>
  <si>
    <t>08-838-9015</t>
  </si>
  <si>
    <t>08-840-0937</t>
  </si>
  <si>
    <t>08-842-9761</t>
  </si>
  <si>
    <t>08-845-4587</t>
  </si>
  <si>
    <t>08-868-1676</t>
  </si>
  <si>
    <t>08-868-3383</t>
  </si>
  <si>
    <t>Skagit County Fire Protection District 5</t>
  </si>
  <si>
    <t>08-871-2265</t>
  </si>
  <si>
    <t>08-872-5358</t>
  </si>
  <si>
    <t>08-874-6438</t>
  </si>
  <si>
    <t>08-876-8358</t>
  </si>
  <si>
    <t>08-896-2654</t>
  </si>
  <si>
    <t>08-896-7570</t>
  </si>
  <si>
    <t>08-899-3857</t>
  </si>
  <si>
    <t>08-901-1840</t>
  </si>
  <si>
    <t>Volunteer Fire Fighters and Reserve Officers, Stat</t>
  </si>
  <si>
    <t>08-952-1061</t>
  </si>
  <si>
    <t>09-016-1550</t>
  </si>
  <si>
    <t>09-368-3779</t>
  </si>
  <si>
    <t>10-106-4207</t>
  </si>
  <si>
    <t>10-333-7692</t>
  </si>
  <si>
    <t>10-336-6191</t>
  </si>
  <si>
    <t>11-984-4892</t>
  </si>
  <si>
    <t>12-141-3590</t>
  </si>
  <si>
    <t>12-817-8451</t>
  </si>
  <si>
    <t>City of Seattle</t>
  </si>
  <si>
    <t>14-425-0792</t>
  </si>
  <si>
    <t>16-726-9401</t>
  </si>
  <si>
    <t>16-787-3343</t>
  </si>
  <si>
    <t>17-891-9429</t>
  </si>
  <si>
    <t>18-085-4556</t>
  </si>
  <si>
    <t>60-273-3615</t>
  </si>
  <si>
    <t>61-418-2710</t>
  </si>
  <si>
    <t>61-619-8750</t>
  </si>
  <si>
    <t>61-832-2226</t>
  </si>
  <si>
    <t>62-438-2644</t>
  </si>
  <si>
    <t>62-448-6960</t>
  </si>
  <si>
    <t>78-243-2785</t>
  </si>
  <si>
    <t>78-300-6307</t>
  </si>
  <si>
    <t>78-371-5519</t>
  </si>
  <si>
    <t>78-550-6114</t>
  </si>
  <si>
    <t>78-682-5971</t>
  </si>
  <si>
    <t>Whatcom County Fire Protection District #17</t>
  </si>
  <si>
    <t>79-019-8402</t>
  </si>
  <si>
    <t>80-859-8478</t>
  </si>
  <si>
    <t>80-859-8577</t>
  </si>
  <si>
    <t>80-878-1835</t>
  </si>
  <si>
    <t>80-888-2138</t>
  </si>
  <si>
    <t>80-888-2153</t>
  </si>
  <si>
    <t>80-888-2237</t>
  </si>
  <si>
    <t>80-888-2310</t>
  </si>
  <si>
    <t>80-888-2898</t>
  </si>
  <si>
    <t>80-888-2914</t>
  </si>
  <si>
    <t>80-888-2971</t>
  </si>
  <si>
    <t>80-888-3128</t>
  </si>
  <si>
    <t>80-888-3375</t>
  </si>
  <si>
    <t>80-888-3383</t>
  </si>
  <si>
    <t>80-888-3474</t>
  </si>
  <si>
    <t>80-888-3649</t>
  </si>
  <si>
    <t>80-888-3656</t>
  </si>
  <si>
    <t>80-888-3664</t>
  </si>
  <si>
    <t>80-888-3771</t>
  </si>
  <si>
    <t>80-888-3995</t>
  </si>
  <si>
    <t>80-897-2970</t>
  </si>
  <si>
    <t>80-910-0019</t>
  </si>
  <si>
    <t>86-936-5130</t>
  </si>
  <si>
    <t>87-802-5261</t>
  </si>
  <si>
    <t>87-814-2389</t>
  </si>
  <si>
    <t>92-702-9264</t>
  </si>
  <si>
    <t>93-242-0482</t>
  </si>
  <si>
    <t>96-583-1043</t>
  </si>
  <si>
    <t xml:space="preserve">Puget Sound Regional Fire Authority </t>
  </si>
  <si>
    <t>11-658-4249</t>
  </si>
  <si>
    <t>Port of Allyn</t>
  </si>
  <si>
    <t>01-336-5559</t>
  </si>
  <si>
    <t>Pierce County Fire Protection District #21</t>
  </si>
  <si>
    <t>17-182-9609</t>
  </si>
  <si>
    <t>OLYMPIC AREA AGENCY ON AGING</t>
  </si>
  <si>
    <t>01-073-4663</t>
  </si>
  <si>
    <t>Vancouver (City of) [WA]</t>
  </si>
  <si>
    <t>02-309-2638</t>
  </si>
  <si>
    <t>City of Lake Forest Park</t>
  </si>
  <si>
    <t>08-011-5499</t>
  </si>
  <si>
    <t>Thurston Mason Behavioral Health Organization</t>
  </si>
  <si>
    <t>DD-000-7861</t>
  </si>
  <si>
    <t>Yakima County Fire Protection District 1</t>
  </si>
  <si>
    <t>01-925-6379</t>
  </si>
  <si>
    <t>City of Stanwood</t>
  </si>
  <si>
    <t>17-708-3268</t>
  </si>
  <si>
    <t>Northeast Sammamish Sewer and Water District</t>
  </si>
  <si>
    <t>17-019-6125</t>
  </si>
  <si>
    <t>North Central Intercounty Rural Library</t>
  </si>
  <si>
    <t>18-682-2524</t>
  </si>
  <si>
    <t>07-185-0283</t>
  </si>
  <si>
    <t>City of Richland</t>
  </si>
  <si>
    <t>14-519-3723</t>
  </si>
  <si>
    <t>Wahkiakum County Fire Protection District #3</t>
  </si>
  <si>
    <t>WA STATE FLEET OPERATIONS</t>
  </si>
  <si>
    <t>DEPT OF NATURAL RESOURCES</t>
  </si>
  <si>
    <t xml:space="preserve">WASHINGTON STATE PATROL  </t>
  </si>
  <si>
    <t xml:space="preserve">PARKS &amp; RECREATION COMM  </t>
  </si>
  <si>
    <t>WA DPT OF FISH &amp; WILDLIFE</t>
  </si>
  <si>
    <t xml:space="preserve">WA ST DOC-CI             </t>
  </si>
  <si>
    <t xml:space="preserve">WA ST DOC                </t>
  </si>
  <si>
    <t xml:space="preserve">DEPT OF TRANSPORTATION   </t>
  </si>
  <si>
    <t xml:space="preserve">WASHINGTON MILITARY DEPT </t>
  </si>
  <si>
    <t xml:space="preserve">DEPT OF ENTERPRISE SVCS  </t>
  </si>
  <si>
    <t xml:space="preserve">WA STATE GAMBLING COMM   </t>
  </si>
  <si>
    <t xml:space="preserve">WW COMMUNITY COLLEGE     </t>
  </si>
  <si>
    <t xml:space="preserve">DSHS JJRA                </t>
  </si>
  <si>
    <t xml:space="preserve">GREEN RIVER COLLEGE      </t>
  </si>
  <si>
    <t xml:space="preserve">SKAGIT VALLEY COLLEGE    </t>
  </si>
  <si>
    <t xml:space="preserve">EDMONDS COMM COLLEGE     </t>
  </si>
  <si>
    <t xml:space="preserve">DSHS ADS                 </t>
  </si>
  <si>
    <t xml:space="preserve">PIERCE COLLEGE DISTRICT  </t>
  </si>
  <si>
    <t>BIG BEND COMMUNITY COLLEG</t>
  </si>
  <si>
    <t xml:space="preserve">GRAYS HARBOR COLLEGE     </t>
  </si>
  <si>
    <t xml:space="preserve">WA ST CRIM JUST TRNG COM </t>
  </si>
  <si>
    <t xml:space="preserve">DSHS FSA                 </t>
  </si>
  <si>
    <t xml:space="preserve">WSDA                     </t>
  </si>
  <si>
    <t xml:space="preserve">EVERGREEN STATE COLLEGE  </t>
  </si>
  <si>
    <t xml:space="preserve">WESTERN WA UNIVERSITY    </t>
  </si>
  <si>
    <t xml:space="preserve">AHS                      </t>
  </si>
  <si>
    <t xml:space="preserve">CLARK COLLEGE            </t>
  </si>
  <si>
    <t xml:space="preserve">YVCC                     </t>
  </si>
  <si>
    <t xml:space="preserve">CENTRAL WASHINGTON UNIV  </t>
  </si>
  <si>
    <t xml:space="preserve">CITY OF LAKEWOOD         </t>
  </si>
  <si>
    <t xml:space="preserve">CPTC AIRCRAFT &amp; PILOTS   </t>
  </si>
  <si>
    <t xml:space="preserve">SPOKANE COUNTY           </t>
  </si>
  <si>
    <t xml:space="preserve">CITY OF BONNEY LAKE      </t>
  </si>
  <si>
    <t>SNOHOMISH CO PUB TRANSPTN</t>
  </si>
  <si>
    <t xml:space="preserve">HIGHLINE WATER DISTRICT  </t>
  </si>
  <si>
    <t xml:space="preserve">INTERCITY TRANSIT        </t>
  </si>
  <si>
    <t>LAKEHAVEN UTILITY DISTRCT</t>
  </si>
  <si>
    <t xml:space="preserve">CITY OF SEATTLE          </t>
  </si>
  <si>
    <t xml:space="preserve">WILLIAMS ENTERPRISES     </t>
  </si>
  <si>
    <t xml:space="preserve">WEST SOUND UTIL DISTRICT </t>
  </si>
  <si>
    <t xml:space="preserve">BEN FRANKLIN TRANSIT     </t>
  </si>
  <si>
    <t xml:space="preserve">BFT VANPOOL              </t>
  </si>
  <si>
    <t xml:space="preserve">SPOKANE TRANSIT          </t>
  </si>
  <si>
    <t>CLARK COUNTY PUBLIC TRANS</t>
  </si>
  <si>
    <t xml:space="preserve">CITY OF PORT ORCHARD     </t>
  </si>
  <si>
    <t xml:space="preserve">THURSTON COUNTY          </t>
  </si>
  <si>
    <t>GRAYS HARBOR TRANPOR AUTH</t>
  </si>
  <si>
    <t>NE WA ALLIANCE COUNSELING</t>
  </si>
  <si>
    <t>SPOKANE CO FIRE DIST NO 8</t>
  </si>
  <si>
    <t xml:space="preserve">CITY OF WEST RICHLAND    </t>
  </si>
  <si>
    <t xml:space="preserve">CHELAN CO PUD 1          </t>
  </si>
  <si>
    <t xml:space="preserve">CITY OF SNOHOMISH        </t>
  </si>
  <si>
    <t xml:space="preserve">STEVENS P.U.D.           </t>
  </si>
  <si>
    <t xml:space="preserve">CITY OF WAPATO           </t>
  </si>
  <si>
    <t xml:space="preserve">PIERCE COUNTY            </t>
  </si>
  <si>
    <t xml:space="preserve">PIERCE CO SHERIFFS DEPT  </t>
  </si>
  <si>
    <t>PIERCE CNTY RADIO COMM DV</t>
  </si>
  <si>
    <t xml:space="preserve">PIERCE CO EMERGENCY MGMT </t>
  </si>
  <si>
    <t xml:space="preserve">PIERCE COUNTY-ESD DIV    </t>
  </si>
  <si>
    <t>PIERCE CO DPT OF COMM CON</t>
  </si>
  <si>
    <t xml:space="preserve">PC PROSECUTING ATTORNEY  </t>
  </si>
  <si>
    <t xml:space="preserve">PC PARKS &amp; RECREATION    </t>
  </si>
  <si>
    <t xml:space="preserve">THURSTON CTY FIRE DIST 3 </t>
  </si>
  <si>
    <t xml:space="preserve">CITY OF ISSAQUAH         </t>
  </si>
  <si>
    <t xml:space="preserve">PIERCE TRANSIT           </t>
  </si>
  <si>
    <t xml:space="preserve">CITY OF VANCOUVER        </t>
  </si>
  <si>
    <t xml:space="preserve">TIMBERLAND REG LIBRARY   </t>
  </si>
  <si>
    <t xml:space="preserve">SNOHOMISH CO FIRE 7      </t>
  </si>
  <si>
    <t>BENTON CO FIRE PROTECTION</t>
  </si>
  <si>
    <t>KING COUNTY FIRE PROTECTN</t>
  </si>
  <si>
    <t xml:space="preserve">METRO VANPOOL-KING CO    </t>
  </si>
  <si>
    <t xml:space="preserve">KING CO FLEET ADMIN      </t>
  </si>
  <si>
    <t xml:space="preserve">KING CO MEDIC ONE        </t>
  </si>
  <si>
    <t xml:space="preserve">KING COUNTY MTP          </t>
  </si>
  <si>
    <t xml:space="preserve">KING COUNTY TRANSIT FHS  </t>
  </si>
  <si>
    <t xml:space="preserve">KING COUNTY ELECTIONS    </t>
  </si>
  <si>
    <t xml:space="preserve">KING COUNTY INTL AIRPORT </t>
  </si>
  <si>
    <t xml:space="preserve">KING CO SOLID WASTE DIV  </t>
  </si>
  <si>
    <t xml:space="preserve">KING COUNTY FMD          </t>
  </si>
  <si>
    <t xml:space="preserve">KING COUNTY TRANS SLUSC  </t>
  </si>
  <si>
    <t xml:space="preserve">KING CO HEALTH DEPT      </t>
  </si>
  <si>
    <t>2018 Voyager Rebate</t>
  </si>
  <si>
    <t>2018 P-Card Rebate Report</t>
  </si>
  <si>
    <t>79-299-8775</t>
  </si>
  <si>
    <t>08-102-7376</t>
  </si>
  <si>
    <t>Department of Children, Youth and Families</t>
  </si>
  <si>
    <t>DD-000-8102</t>
  </si>
  <si>
    <t>Snohomish County 911</t>
  </si>
  <si>
    <t>02-485-0927</t>
  </si>
  <si>
    <t>City of Fircrest [WA]</t>
  </si>
  <si>
    <t>03-799-0900</t>
  </si>
  <si>
    <t>Northwest Educational Service District 189</t>
  </si>
  <si>
    <t>07-992-2382</t>
  </si>
  <si>
    <t>Innovation Schools</t>
  </si>
  <si>
    <t>18-549-6098</t>
  </si>
  <si>
    <t xml:space="preserve">SNOHOMISH CONVERSATION DISTRICT </t>
  </si>
  <si>
    <t>DD-000-8223</t>
  </si>
  <si>
    <t>North Kitsap Fire &amp; Rescue</t>
  </si>
  <si>
    <t>07-097-2799</t>
  </si>
  <si>
    <t>City of Pasco</t>
  </si>
  <si>
    <t>08-018-2141</t>
  </si>
  <si>
    <t>Snoqualmie Valley Watershed Improvement District</t>
  </si>
  <si>
    <t>14-494-0223</t>
  </si>
  <si>
    <t>Yakima County Fire Protection District No. 14</t>
  </si>
  <si>
    <t>Puget Sound Regional Fire Authority</t>
  </si>
  <si>
    <t xml:space="preserve">City of Toppenish </t>
  </si>
  <si>
    <t>96-187-5150</t>
  </si>
  <si>
    <t>13-582-2690</t>
  </si>
  <si>
    <t>City of Burien [WA]</t>
  </si>
  <si>
    <t>Account Number</t>
  </si>
  <si>
    <t>Account Name</t>
  </si>
  <si>
    <t>Pierce Co (PC) Client held days are determined by an average for all accounts.</t>
  </si>
  <si>
    <t>King Count account rebates are determined as a group.</t>
  </si>
  <si>
    <t>SOUTH SNO CNTY FIRE &amp;RESC</t>
  </si>
  <si>
    <t>JEFFERSON TRANSIT AUTHRTY</t>
  </si>
  <si>
    <t xml:space="preserve">CITY OF LYNNWOOD         </t>
  </si>
  <si>
    <t>SHORELINE SCHOOL DIST 412</t>
  </si>
  <si>
    <t>CLARK CO PROSECUTING ATTY</t>
  </si>
  <si>
    <t>CLARK COUNTY PUBLIC WORKS</t>
  </si>
  <si>
    <t>WHATCOM CONSERVATION DIST</t>
  </si>
  <si>
    <t>CHELAN COUNTY FIRE DIST 5</t>
  </si>
  <si>
    <t xml:space="preserve">PUGET SOUND ESD          </t>
  </si>
  <si>
    <t xml:space="preserve">PUGET SOUND CLEAN AIR    </t>
  </si>
  <si>
    <t xml:space="preserve">CITY OF LONGVIEW         </t>
  </si>
  <si>
    <t>NAPAVINE SCHOOL DIST N.14</t>
  </si>
  <si>
    <t xml:space="preserve">KCFPD 14                 </t>
  </si>
  <si>
    <t xml:space="preserve">CITY OF STANWOOD         </t>
  </si>
  <si>
    <t xml:space="preserve">WA DEPT OF VET AFFAIRS   </t>
  </si>
  <si>
    <t>KING COUNTY WATER DIST111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</si>
</sst>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0.000%"/>
    <numFmt numFmtId="166" formatCode="[$-10409]&quot;$&quot;0.00;\(&quot;$&quot;0.00\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Tahoma"/>
      <charset val="1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4">
    <xf numFmtId="0" fontId="0" fillId="0" borderId="0" xfId="0"/>
    <xf numFmtId="44" fontId="0" fillId="0" borderId="0" xfId="1" applyFont="1"/>
    <xf numFmtId="0" fontId="0" fillId="0" borderId="0" xfId="0" applyAlignment="1">
      <alignment vertical="center"/>
    </xf>
    <xf numFmtId="0" fontId="4" fillId="0" borderId="5" xfId="0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 applyProtection="1">
      <alignment horizontal="right" vertical="center" wrapText="1"/>
      <protection locked="0"/>
    </xf>
    <xf numFmtId="44" fontId="4" fillId="0" borderId="2" xfId="1" applyFont="1" applyBorder="1" applyAlignment="1" applyProtection="1">
      <alignment horizontal="right" vertical="center" wrapText="1"/>
      <protection locked="0"/>
    </xf>
    <xf numFmtId="0" fontId="5" fillId="0" borderId="4" xfId="0" applyFont="1" applyBorder="1" applyAlignment="1">
      <alignment vertical="center"/>
    </xf>
    <xf numFmtId="44" fontId="5" fillId="0" borderId="4" xfId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0" fillId="0" borderId="6" xfId="2" applyNumberFormat="1" applyFont="1" applyBorder="1" applyAlignment="1">
      <alignment vertical="center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44" fontId="0" fillId="0" borderId="9" xfId="1" applyFont="1" applyBorder="1" applyAlignment="1">
      <alignment vertical="center"/>
    </xf>
    <xf numFmtId="165" fontId="0" fillId="0" borderId="3" xfId="2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44" fontId="4" fillId="0" borderId="1" xfId="1" applyFont="1" applyBorder="1" applyAlignment="1" applyProtection="1">
      <alignment horizontal="right" vertical="center" wrapText="1"/>
      <protection locked="0"/>
    </xf>
    <xf numFmtId="44" fontId="4" fillId="2" borderId="0" xfId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  <protection locked="0"/>
    </xf>
    <xf numFmtId="166" fontId="4" fillId="2" borderId="0" xfId="0" applyNumberFormat="1" applyFont="1" applyFill="1" applyBorder="1" applyAlignment="1" applyProtection="1">
      <alignment horizontal="right" vertical="center" wrapText="1"/>
      <protection locked="0"/>
    </xf>
    <xf numFmtId="44" fontId="4" fillId="2" borderId="1" xfId="1" applyFont="1" applyFill="1" applyBorder="1" applyAlignment="1" applyProtection="1">
      <alignment horizontal="right" vertical="center" wrapText="1"/>
      <protection locked="0"/>
    </xf>
    <xf numFmtId="166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44" fontId="4" fillId="0" borderId="0" xfId="1" applyFont="1" applyBorder="1" applyAlignment="1" applyProtection="1">
      <alignment horizontal="right" vertical="center" wrapText="1"/>
      <protection locked="0"/>
    </xf>
    <xf numFmtId="44" fontId="0" fillId="0" borderId="0" xfId="1" applyFont="1" applyAlignment="1">
      <alignment vertical="center"/>
    </xf>
    <xf numFmtId="0" fontId="5" fillId="0" borderId="4" xfId="0" applyFont="1" applyBorder="1"/>
    <xf numFmtId="44" fontId="5" fillId="0" borderId="4" xfId="1" applyFont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4" fillId="0" borderId="1" xfId="0" applyFont="1" applyBorder="1" applyAlignment="1" applyProtection="1">
      <alignment horizontal="right" vertical="top" wrapText="1" readingOrder="1"/>
      <protection locked="0"/>
    </xf>
    <xf numFmtId="44" fontId="0" fillId="0" borderId="9" xfId="1" applyFont="1" applyBorder="1"/>
    <xf numFmtId="44" fontId="1" fillId="0" borderId="10" xfId="1" applyFont="1" applyBorder="1"/>
    <xf numFmtId="0" fontId="5" fillId="0" borderId="3" xfId="0" applyFont="1" applyFill="1" applyBorder="1" applyAlignment="1">
      <alignment horizontal="center" wrapText="1"/>
    </xf>
    <xf numFmtId="0" fontId="0" fillId="0" borderId="0" xfId="0" applyFill="1"/>
    <xf numFmtId="44" fontId="0" fillId="0" borderId="9" xfId="1" applyFont="1" applyFill="1" applyBorder="1"/>
    <xf numFmtId="165" fontId="0" fillId="0" borderId="3" xfId="2" applyNumberFormat="1" applyFont="1" applyFill="1" applyBorder="1"/>
    <xf numFmtId="44" fontId="0" fillId="0" borderId="0" xfId="1" applyFont="1" applyFill="1"/>
    <xf numFmtId="0" fontId="0" fillId="0" borderId="4" xfId="0" applyBorder="1"/>
    <xf numFmtId="44" fontId="0" fillId="0" borderId="4" xfId="1" applyFont="1" applyBorder="1"/>
    <xf numFmtId="164" fontId="0" fillId="0" borderId="4" xfId="2" applyNumberFormat="1" applyFont="1" applyFill="1" applyBorder="1"/>
    <xf numFmtId="0" fontId="4" fillId="0" borderId="4" xfId="0" applyFont="1" applyBorder="1" applyAlignment="1" applyProtection="1">
      <alignment horizontal="right" vertical="top" wrapText="1" readingOrder="1"/>
      <protection locked="0"/>
    </xf>
    <xf numFmtId="0" fontId="0" fillId="0" borderId="4" xfId="0" applyFont="1" applyBorder="1"/>
    <xf numFmtId="44" fontId="5" fillId="0" borderId="4" xfId="1" applyFont="1" applyFill="1" applyBorder="1" applyAlignment="1">
      <alignment horizontal="center" wrapText="1"/>
    </xf>
    <xf numFmtId="0" fontId="4" fillId="3" borderId="4" xfId="0" applyFont="1" applyFill="1" applyBorder="1" applyAlignment="1" applyProtection="1">
      <alignment horizontal="right" vertical="top" wrapText="1" readingOrder="1"/>
      <protection locked="0"/>
    </xf>
    <xf numFmtId="0" fontId="4" fillId="4" borderId="4" xfId="0" applyFont="1" applyFill="1" applyBorder="1" applyAlignment="1" applyProtection="1">
      <alignment horizontal="right" vertical="top" wrapText="1" readingOrder="1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right" vertical="top" wrapText="1" readingOrder="1"/>
      <protection locked="0"/>
    </xf>
    <xf numFmtId="0" fontId="4" fillId="0" borderId="7" xfId="0" applyFont="1" applyFill="1" applyBorder="1" applyAlignment="1" applyProtection="1">
      <alignment horizontal="right" vertical="top" wrapText="1" readingOrder="1"/>
      <protection locked="0"/>
    </xf>
  </cellXfs>
  <cellStyles count="4">
    <cellStyle name="Comma 2 2" xf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4"/>
  <sheetViews>
    <sheetView showGridLines="0" tabSelected="1" workbookViewId="0">
      <pane ySplit="2" topLeftCell="A3" activePane="bottomLeft" state="frozen"/>
      <selection pane="bottomLeft" activeCell="H514" sqref="H514"/>
    </sheetView>
  </sheetViews>
  <sheetFormatPr defaultRowHeight="16.5" customHeight="1" x14ac:dyDescent="0.2"/>
  <cols>
    <col min="1" max="1" width="13.42578125" style="2" customWidth="1"/>
    <col min="2" max="2" width="15.28515625" style="2" customWidth="1"/>
    <col min="3" max="3" width="32.5703125" style="2" customWidth="1"/>
    <col min="4" max="4" width="15.42578125" style="27" customWidth="1"/>
    <col min="5" max="6" width="13.85546875" style="27" customWidth="1"/>
    <col min="7" max="7" width="13.85546875" style="27" bestFit="1" customWidth="1"/>
    <col min="8" max="8" width="15.42578125" style="27" customWidth="1"/>
    <col min="9" max="9" width="21.42578125" style="2" customWidth="1"/>
    <col min="10" max="15" width="8.7109375" style="2" hidden="1" customWidth="1"/>
    <col min="16" max="16384" width="9.140625" style="2"/>
  </cols>
  <sheetData>
    <row r="1" spans="1:15" ht="18" customHeight="1" x14ac:dyDescent="0.2">
      <c r="A1" s="48" t="s">
        <v>1085</v>
      </c>
      <c r="B1" s="49"/>
      <c r="C1" s="49"/>
      <c r="D1" s="49"/>
      <c r="E1" s="49"/>
      <c r="F1" s="49"/>
      <c r="G1" s="49"/>
      <c r="H1" s="49"/>
      <c r="I1" s="50"/>
    </row>
    <row r="2" spans="1:15" ht="18" customHeight="1" x14ac:dyDescent="0.2">
      <c r="A2" s="6" t="s">
        <v>2</v>
      </c>
      <c r="B2" s="6" t="s">
        <v>0</v>
      </c>
      <c r="C2" s="6" t="s">
        <v>1</v>
      </c>
      <c r="D2" s="7" t="s">
        <v>806</v>
      </c>
      <c r="E2" s="7" t="s">
        <v>807</v>
      </c>
      <c r="F2" s="7" t="s">
        <v>808</v>
      </c>
      <c r="G2" s="7" t="s">
        <v>809</v>
      </c>
      <c r="H2" s="8">
        <v>2018</v>
      </c>
      <c r="I2" s="9" t="s">
        <v>810</v>
      </c>
    </row>
    <row r="3" spans="1:15" ht="30" customHeight="1" x14ac:dyDescent="0.2">
      <c r="A3" s="3">
        <v>7138</v>
      </c>
      <c r="B3" s="4" t="s">
        <v>259</v>
      </c>
      <c r="C3" s="4" t="s">
        <v>260</v>
      </c>
      <c r="D3" s="20">
        <v>294272.57</v>
      </c>
      <c r="E3" s="20">
        <v>297581.42</v>
      </c>
      <c r="F3" s="20">
        <v>307666.59000000003</v>
      </c>
      <c r="G3" s="21">
        <v>330457.74</v>
      </c>
      <c r="H3" s="5">
        <f t="shared" ref="H3:H66" si="0">SUM(D3:G3)</f>
        <v>1229978.32</v>
      </c>
      <c r="I3" s="10">
        <f t="shared" ref="I3:I66" si="1">H3/$H$514</f>
        <v>0.13853529702806613</v>
      </c>
      <c r="J3" s="2" t="b">
        <f>EXACT(A3,L3)</f>
        <v>0</v>
      </c>
      <c r="K3" s="2" t="b">
        <f>EXACT(B3,M3)</f>
        <v>0</v>
      </c>
      <c r="L3" s="22">
        <v>7033</v>
      </c>
      <c r="M3" s="22" t="s">
        <v>3</v>
      </c>
      <c r="N3" s="22" t="s">
        <v>4</v>
      </c>
      <c r="O3" s="23">
        <v>90.37</v>
      </c>
    </row>
    <row r="4" spans="1:15" ht="30" customHeight="1" x14ac:dyDescent="0.2">
      <c r="A4" s="11">
        <v>7272</v>
      </c>
      <c r="B4" s="12" t="s">
        <v>968</v>
      </c>
      <c r="C4" s="12" t="s">
        <v>595</v>
      </c>
      <c r="D4" s="20">
        <v>224569.9</v>
      </c>
      <c r="E4" s="20">
        <v>219068.59</v>
      </c>
      <c r="F4" s="20">
        <v>202107.67</v>
      </c>
      <c r="G4" s="24">
        <v>214090.87</v>
      </c>
      <c r="H4" s="5">
        <f t="shared" si="0"/>
        <v>859837.03</v>
      </c>
      <c r="I4" s="10">
        <f t="shared" si="1"/>
        <v>9.684542923226501E-2</v>
      </c>
      <c r="J4" s="2" t="b">
        <f t="shared" ref="J4:J67" si="2">EXACT(A4,L4)</f>
        <v>0</v>
      </c>
      <c r="K4" s="2" t="b">
        <f t="shared" ref="K4:K67" si="3">EXACT(B4,M4)</f>
        <v>0</v>
      </c>
      <c r="L4" s="12">
        <v>7034</v>
      </c>
      <c r="M4" s="12" t="s">
        <v>5</v>
      </c>
      <c r="N4" s="12" t="s">
        <v>6</v>
      </c>
      <c r="O4" s="25">
        <v>261.91000000000003</v>
      </c>
    </row>
    <row r="5" spans="1:15" ht="30" customHeight="1" x14ac:dyDescent="0.2">
      <c r="A5" s="11">
        <v>7273</v>
      </c>
      <c r="B5" s="12" t="s">
        <v>967</v>
      </c>
      <c r="C5" s="12" t="s">
        <v>596</v>
      </c>
      <c r="D5" s="20">
        <v>156886.21</v>
      </c>
      <c r="E5" s="20">
        <v>198515.81</v>
      </c>
      <c r="F5" s="20">
        <v>134343.62</v>
      </c>
      <c r="G5" s="24">
        <v>135792.20000000001</v>
      </c>
      <c r="H5" s="5">
        <f t="shared" si="0"/>
        <v>625537.84000000008</v>
      </c>
      <c r="I5" s="10">
        <f t="shared" si="1"/>
        <v>7.0455770689271099E-2</v>
      </c>
      <c r="J5" s="2" t="b">
        <f t="shared" si="2"/>
        <v>0</v>
      </c>
      <c r="K5" s="2" t="b">
        <f t="shared" si="3"/>
        <v>0</v>
      </c>
      <c r="L5" s="12">
        <v>7035</v>
      </c>
      <c r="M5" s="12" t="s">
        <v>7</v>
      </c>
      <c r="N5" s="12" t="s">
        <v>8</v>
      </c>
      <c r="O5" s="25">
        <v>1495.47</v>
      </c>
    </row>
    <row r="6" spans="1:15" ht="30" customHeight="1" x14ac:dyDescent="0.2">
      <c r="A6" s="11">
        <v>7269</v>
      </c>
      <c r="B6" s="12" t="s">
        <v>589</v>
      </c>
      <c r="C6" s="12" t="s">
        <v>590</v>
      </c>
      <c r="D6" s="20">
        <v>81552.11</v>
      </c>
      <c r="E6" s="20">
        <v>88008.67</v>
      </c>
      <c r="F6" s="20">
        <v>82207.42</v>
      </c>
      <c r="G6" s="24">
        <v>85910.83</v>
      </c>
      <c r="H6" s="5">
        <f t="shared" si="0"/>
        <v>337679.03</v>
      </c>
      <c r="I6" s="10">
        <f t="shared" si="1"/>
        <v>3.8033568527613762E-2</v>
      </c>
      <c r="J6" s="2" t="b">
        <f t="shared" si="2"/>
        <v>0</v>
      </c>
      <c r="K6" s="2" t="b">
        <f t="shared" si="3"/>
        <v>0</v>
      </c>
      <c r="L6" s="12">
        <v>7036</v>
      </c>
      <c r="M6" s="12" t="s">
        <v>9</v>
      </c>
      <c r="N6" s="12" t="s">
        <v>10</v>
      </c>
      <c r="O6" s="25">
        <v>3759.38</v>
      </c>
    </row>
    <row r="7" spans="1:15" ht="30" customHeight="1" x14ac:dyDescent="0.2">
      <c r="A7" s="11">
        <v>7103</v>
      </c>
      <c r="B7" s="12" t="s">
        <v>165</v>
      </c>
      <c r="C7" s="12" t="s">
        <v>166</v>
      </c>
      <c r="D7" s="20">
        <v>72259.77</v>
      </c>
      <c r="E7" s="20">
        <v>86010.28</v>
      </c>
      <c r="F7" s="20">
        <v>61692.63</v>
      </c>
      <c r="G7" s="24">
        <v>59920.67</v>
      </c>
      <c r="H7" s="5">
        <f t="shared" si="0"/>
        <v>279883.34999999998</v>
      </c>
      <c r="I7" s="10">
        <f t="shared" si="1"/>
        <v>3.1523907694129265E-2</v>
      </c>
      <c r="J7" s="2" t="b">
        <f t="shared" si="2"/>
        <v>0</v>
      </c>
      <c r="K7" s="2" t="b">
        <f t="shared" si="3"/>
        <v>0</v>
      </c>
      <c r="L7" s="12">
        <v>7037</v>
      </c>
      <c r="M7" s="12" t="s">
        <v>11</v>
      </c>
      <c r="N7" s="12" t="s">
        <v>12</v>
      </c>
      <c r="O7" s="25">
        <v>0</v>
      </c>
    </row>
    <row r="8" spans="1:15" ht="30" customHeight="1" x14ac:dyDescent="0.2">
      <c r="A8" s="11">
        <v>7276</v>
      </c>
      <c r="B8" s="12" t="s">
        <v>533</v>
      </c>
      <c r="C8" s="12" t="s">
        <v>534</v>
      </c>
      <c r="D8" s="20">
        <v>48276.83</v>
      </c>
      <c r="E8" s="20">
        <v>40712.230000000003</v>
      </c>
      <c r="F8" s="20">
        <v>48713.8</v>
      </c>
      <c r="G8" s="24">
        <v>46049.46</v>
      </c>
      <c r="H8" s="5">
        <f t="shared" si="0"/>
        <v>183752.31999999998</v>
      </c>
      <c r="I8" s="10">
        <f t="shared" si="1"/>
        <v>2.0696447910395894E-2</v>
      </c>
      <c r="J8" s="2" t="b">
        <f t="shared" si="2"/>
        <v>0</v>
      </c>
      <c r="K8" s="2" t="b">
        <f t="shared" si="3"/>
        <v>0</v>
      </c>
      <c r="L8" s="12">
        <v>7038</v>
      </c>
      <c r="M8" s="12" t="s">
        <v>13</v>
      </c>
      <c r="N8" s="12" t="s">
        <v>14</v>
      </c>
      <c r="O8" s="25">
        <v>5949.27</v>
      </c>
    </row>
    <row r="9" spans="1:15" ht="30" customHeight="1" x14ac:dyDescent="0.2">
      <c r="A9" s="11">
        <v>7316</v>
      </c>
      <c r="B9" s="12" t="s">
        <v>962</v>
      </c>
      <c r="C9" s="12" t="s">
        <v>642</v>
      </c>
      <c r="D9" s="20">
        <v>46454.75</v>
      </c>
      <c r="E9" s="20">
        <v>66042.19</v>
      </c>
      <c r="F9" s="20">
        <v>41377.910000000003</v>
      </c>
      <c r="G9" s="24">
        <v>26026.43</v>
      </c>
      <c r="H9" s="5">
        <f t="shared" si="0"/>
        <v>179901.28</v>
      </c>
      <c r="I9" s="10">
        <f t="shared" si="1"/>
        <v>2.0262696386818664E-2</v>
      </c>
      <c r="J9" s="2" t="b">
        <f t="shared" si="2"/>
        <v>0</v>
      </c>
      <c r="K9" s="2" t="b">
        <f t="shared" si="3"/>
        <v>0</v>
      </c>
      <c r="L9" s="12">
        <v>7039</v>
      </c>
      <c r="M9" s="12" t="s">
        <v>15</v>
      </c>
      <c r="N9" s="12" t="s">
        <v>16</v>
      </c>
      <c r="O9" s="25">
        <v>0</v>
      </c>
    </row>
    <row r="10" spans="1:15" ht="30" customHeight="1" x14ac:dyDescent="0.2">
      <c r="A10" s="11">
        <v>7342</v>
      </c>
      <c r="B10" s="12" t="s">
        <v>956</v>
      </c>
      <c r="C10" s="12" t="s">
        <v>674</v>
      </c>
      <c r="D10" s="20">
        <v>45987.62</v>
      </c>
      <c r="E10" s="20">
        <v>46307.98</v>
      </c>
      <c r="F10" s="20">
        <v>40519.54</v>
      </c>
      <c r="G10" s="24">
        <v>42838.03</v>
      </c>
      <c r="H10" s="5">
        <f t="shared" si="0"/>
        <v>175653.17</v>
      </c>
      <c r="I10" s="10">
        <f t="shared" si="1"/>
        <v>1.9784221952685633E-2</v>
      </c>
      <c r="J10" s="2" t="b">
        <f t="shared" si="2"/>
        <v>0</v>
      </c>
      <c r="K10" s="2" t="b">
        <f t="shared" si="3"/>
        <v>0</v>
      </c>
      <c r="L10" s="12">
        <v>7040</v>
      </c>
      <c r="M10" s="12" t="s">
        <v>17</v>
      </c>
      <c r="N10" s="12" t="s">
        <v>18</v>
      </c>
      <c r="O10" s="25">
        <v>1319.31</v>
      </c>
    </row>
    <row r="11" spans="1:15" ht="30" customHeight="1" x14ac:dyDescent="0.2">
      <c r="A11" s="11">
        <v>7048</v>
      </c>
      <c r="B11" s="12" t="s">
        <v>33</v>
      </c>
      <c r="C11" s="12" t="s">
        <v>34</v>
      </c>
      <c r="D11" s="20">
        <v>34547.69</v>
      </c>
      <c r="E11" s="20">
        <v>38176.239999999998</v>
      </c>
      <c r="F11" s="20">
        <v>57946.879999999997</v>
      </c>
      <c r="G11" s="24">
        <v>38031.65</v>
      </c>
      <c r="H11" s="5">
        <f t="shared" si="0"/>
        <v>168702.46</v>
      </c>
      <c r="I11" s="10">
        <f t="shared" si="1"/>
        <v>1.9001347442827644E-2</v>
      </c>
      <c r="J11" s="2" t="b">
        <f t="shared" si="2"/>
        <v>0</v>
      </c>
      <c r="K11" s="2" t="b">
        <f t="shared" si="3"/>
        <v>0</v>
      </c>
      <c r="L11" s="12">
        <v>7041</v>
      </c>
      <c r="M11" s="12" t="s">
        <v>19</v>
      </c>
      <c r="N11" s="12" t="s">
        <v>20</v>
      </c>
      <c r="O11" s="25">
        <v>238.7</v>
      </c>
    </row>
    <row r="12" spans="1:15" ht="30" customHeight="1" x14ac:dyDescent="0.2">
      <c r="A12" s="11">
        <v>12719</v>
      </c>
      <c r="B12" s="12" t="s">
        <v>830</v>
      </c>
      <c r="C12" s="12" t="s">
        <v>814</v>
      </c>
      <c r="D12" s="20">
        <v>34640.94</v>
      </c>
      <c r="E12" s="20">
        <v>36079.699999999997</v>
      </c>
      <c r="F12" s="20">
        <v>34606.550000000003</v>
      </c>
      <c r="G12" s="24">
        <v>34761.07</v>
      </c>
      <c r="H12" s="5">
        <f t="shared" si="0"/>
        <v>140088.26</v>
      </c>
      <c r="I12" s="10">
        <f t="shared" si="1"/>
        <v>1.5778464053939546E-2</v>
      </c>
      <c r="J12" s="2" t="b">
        <f t="shared" si="2"/>
        <v>0</v>
      </c>
      <c r="K12" s="2" t="b">
        <f t="shared" si="3"/>
        <v>0</v>
      </c>
      <c r="L12" s="12">
        <v>7042</v>
      </c>
      <c r="M12" s="12" t="s">
        <v>21</v>
      </c>
      <c r="N12" s="12" t="s">
        <v>22</v>
      </c>
      <c r="O12" s="25">
        <v>15883.4</v>
      </c>
    </row>
    <row r="13" spans="1:15" ht="30" customHeight="1" x14ac:dyDescent="0.2">
      <c r="A13" s="11">
        <v>11072</v>
      </c>
      <c r="B13" s="12" t="s">
        <v>279</v>
      </c>
      <c r="C13" s="12" t="s">
        <v>280</v>
      </c>
      <c r="D13" s="20">
        <v>25614.9</v>
      </c>
      <c r="E13" s="20">
        <v>25074.97</v>
      </c>
      <c r="F13" s="20">
        <v>45621.19</v>
      </c>
      <c r="G13" s="24">
        <v>40601.71</v>
      </c>
      <c r="H13" s="5">
        <f t="shared" si="0"/>
        <v>136912.76999999999</v>
      </c>
      <c r="I13" s="10">
        <f t="shared" si="1"/>
        <v>1.5420801286062748E-2</v>
      </c>
      <c r="J13" s="2" t="b">
        <f t="shared" si="2"/>
        <v>0</v>
      </c>
      <c r="K13" s="2" t="b">
        <f t="shared" si="3"/>
        <v>0</v>
      </c>
      <c r="L13" s="12">
        <v>7043</v>
      </c>
      <c r="M13" s="12" t="s">
        <v>23</v>
      </c>
      <c r="N13" s="12" t="s">
        <v>24</v>
      </c>
      <c r="O13" s="25">
        <v>1042.3699999999999</v>
      </c>
    </row>
    <row r="14" spans="1:15" ht="30" customHeight="1" x14ac:dyDescent="0.2">
      <c r="A14" s="11">
        <v>8442</v>
      </c>
      <c r="B14" s="12" t="s">
        <v>243</v>
      </c>
      <c r="C14" s="12" t="s">
        <v>244</v>
      </c>
      <c r="D14" s="20">
        <v>29334.01</v>
      </c>
      <c r="E14" s="20">
        <v>29591.79</v>
      </c>
      <c r="F14" s="20">
        <v>33345.839999999997</v>
      </c>
      <c r="G14" s="24">
        <v>28739.77</v>
      </c>
      <c r="H14" s="5">
        <f t="shared" si="0"/>
        <v>121011.41</v>
      </c>
      <c r="I14" s="10">
        <f t="shared" si="1"/>
        <v>1.3629794408193383E-2</v>
      </c>
      <c r="J14" s="2" t="b">
        <f t="shared" si="2"/>
        <v>0</v>
      </c>
      <c r="K14" s="2" t="b">
        <f t="shared" si="3"/>
        <v>0</v>
      </c>
      <c r="L14" s="12">
        <v>7044</v>
      </c>
      <c r="M14" s="12" t="s">
        <v>25</v>
      </c>
      <c r="N14" s="12" t="s">
        <v>26</v>
      </c>
      <c r="O14" s="25">
        <v>121.16</v>
      </c>
    </row>
    <row r="15" spans="1:15" ht="30" customHeight="1" x14ac:dyDescent="0.2">
      <c r="A15" s="11">
        <v>7317</v>
      </c>
      <c r="B15" s="12" t="s">
        <v>537</v>
      </c>
      <c r="C15" s="12" t="s">
        <v>538</v>
      </c>
      <c r="D15" s="20">
        <v>26355.02</v>
      </c>
      <c r="E15" s="20">
        <v>34312.379999999997</v>
      </c>
      <c r="F15" s="20">
        <v>33323.53</v>
      </c>
      <c r="G15" s="24">
        <v>25428.76</v>
      </c>
      <c r="H15" s="5">
        <f t="shared" si="0"/>
        <v>119419.68999999999</v>
      </c>
      <c r="I15" s="10">
        <f t="shared" si="1"/>
        <v>1.3450515310830498E-2</v>
      </c>
      <c r="J15" s="2" t="b">
        <f t="shared" si="2"/>
        <v>0</v>
      </c>
      <c r="K15" s="2" t="b">
        <f t="shared" si="3"/>
        <v>0</v>
      </c>
      <c r="L15" s="12">
        <v>7045</v>
      </c>
      <c r="M15" s="12" t="s">
        <v>27</v>
      </c>
      <c r="N15" s="12" t="s">
        <v>28</v>
      </c>
      <c r="O15" s="25">
        <v>0</v>
      </c>
    </row>
    <row r="16" spans="1:15" ht="30" customHeight="1" x14ac:dyDescent="0.2">
      <c r="A16" s="11">
        <v>7046</v>
      </c>
      <c r="B16" s="12" t="s">
        <v>29</v>
      </c>
      <c r="C16" s="12" t="s">
        <v>30</v>
      </c>
      <c r="D16" s="20">
        <v>22437.1</v>
      </c>
      <c r="E16" s="20">
        <v>27328.28</v>
      </c>
      <c r="F16" s="20">
        <v>32603.88</v>
      </c>
      <c r="G16" s="24">
        <v>35964.519999999997</v>
      </c>
      <c r="H16" s="5">
        <f t="shared" si="0"/>
        <v>118333.78</v>
      </c>
      <c r="I16" s="10">
        <f t="shared" si="1"/>
        <v>1.3328206761200334E-2</v>
      </c>
      <c r="J16" s="2" t="b">
        <f t="shared" si="2"/>
        <v>1</v>
      </c>
      <c r="K16" s="2" t="b">
        <f t="shared" si="3"/>
        <v>1</v>
      </c>
      <c r="L16" s="12">
        <v>7046</v>
      </c>
      <c r="M16" s="12" t="s">
        <v>29</v>
      </c>
      <c r="N16" s="12" t="s">
        <v>30</v>
      </c>
      <c r="O16" s="25">
        <v>35964.519999999997</v>
      </c>
    </row>
    <row r="17" spans="1:15" ht="30" customHeight="1" x14ac:dyDescent="0.2">
      <c r="A17" s="11">
        <v>7275</v>
      </c>
      <c r="B17" s="12" t="s">
        <v>960</v>
      </c>
      <c r="C17" s="12" t="s">
        <v>598</v>
      </c>
      <c r="D17" s="20">
        <v>27236.12</v>
      </c>
      <c r="E17" s="20">
        <v>37944.639999999999</v>
      </c>
      <c r="F17" s="20">
        <v>27231.3</v>
      </c>
      <c r="G17" s="24">
        <v>24246.19</v>
      </c>
      <c r="H17" s="5">
        <f t="shared" si="0"/>
        <v>116658.25</v>
      </c>
      <c r="I17" s="10">
        <f t="shared" si="1"/>
        <v>1.3139487950100124E-2</v>
      </c>
      <c r="J17" s="2" t="b">
        <f t="shared" si="2"/>
        <v>0</v>
      </c>
      <c r="K17" s="2" t="b">
        <f t="shared" si="3"/>
        <v>0</v>
      </c>
      <c r="L17" s="12">
        <v>7047</v>
      </c>
      <c r="M17" s="12" t="s">
        <v>31</v>
      </c>
      <c r="N17" s="12" t="s">
        <v>32</v>
      </c>
      <c r="O17" s="25">
        <v>5807.91</v>
      </c>
    </row>
    <row r="18" spans="1:15" ht="30" customHeight="1" x14ac:dyDescent="0.2">
      <c r="A18" s="11">
        <v>7137</v>
      </c>
      <c r="B18" s="12" t="s">
        <v>255</v>
      </c>
      <c r="C18" s="12" t="s">
        <v>256</v>
      </c>
      <c r="D18" s="20">
        <v>25523.59</v>
      </c>
      <c r="E18" s="20">
        <v>33100.639999999999</v>
      </c>
      <c r="F18" s="20">
        <v>30627.89</v>
      </c>
      <c r="G18" s="24">
        <v>25623.52</v>
      </c>
      <c r="H18" s="5">
        <f t="shared" si="0"/>
        <v>114875.64</v>
      </c>
      <c r="I18" s="10">
        <f t="shared" si="1"/>
        <v>1.2938708471454353E-2</v>
      </c>
      <c r="J18" s="2" t="b">
        <f t="shared" si="2"/>
        <v>0</v>
      </c>
      <c r="K18" s="2" t="b">
        <f t="shared" si="3"/>
        <v>0</v>
      </c>
      <c r="L18" s="12">
        <v>7048</v>
      </c>
      <c r="M18" s="12" t="s">
        <v>33</v>
      </c>
      <c r="N18" s="12" t="s">
        <v>34</v>
      </c>
      <c r="O18" s="25">
        <v>38031.65</v>
      </c>
    </row>
    <row r="19" spans="1:15" ht="30" customHeight="1" x14ac:dyDescent="0.2">
      <c r="A19" s="11">
        <v>7111</v>
      </c>
      <c r="B19" s="12" t="s">
        <v>183</v>
      </c>
      <c r="C19" s="12" t="s">
        <v>184</v>
      </c>
      <c r="D19" s="20">
        <v>28755.56</v>
      </c>
      <c r="E19" s="20">
        <v>32624.54</v>
      </c>
      <c r="F19" s="20">
        <v>31415.95</v>
      </c>
      <c r="G19" s="24">
        <v>22004.11</v>
      </c>
      <c r="H19" s="5">
        <f t="shared" si="0"/>
        <v>114800.16</v>
      </c>
      <c r="I19" s="10">
        <f t="shared" si="1"/>
        <v>1.2930206984843045E-2</v>
      </c>
      <c r="J19" s="2" t="b">
        <f t="shared" si="2"/>
        <v>0</v>
      </c>
      <c r="K19" s="2" t="b">
        <f t="shared" si="3"/>
        <v>0</v>
      </c>
      <c r="L19" s="12">
        <v>7049</v>
      </c>
      <c r="M19" s="12" t="s">
        <v>35</v>
      </c>
      <c r="N19" s="12" t="s">
        <v>36</v>
      </c>
      <c r="O19" s="25">
        <v>0</v>
      </c>
    </row>
    <row r="20" spans="1:15" ht="30" customHeight="1" x14ac:dyDescent="0.2">
      <c r="A20" s="11">
        <v>7132</v>
      </c>
      <c r="B20" s="12" t="s">
        <v>239</v>
      </c>
      <c r="C20" s="12" t="s">
        <v>240</v>
      </c>
      <c r="D20" s="20">
        <v>25878.31</v>
      </c>
      <c r="E20" s="20">
        <v>28475.16</v>
      </c>
      <c r="F20" s="20">
        <v>33556.36</v>
      </c>
      <c r="G20" s="24">
        <v>23141.52</v>
      </c>
      <c r="H20" s="5">
        <f t="shared" si="0"/>
        <v>111051.35</v>
      </c>
      <c r="I20" s="10">
        <f t="shared" si="1"/>
        <v>1.250796986211735E-2</v>
      </c>
      <c r="J20" s="2" t="b">
        <f t="shared" si="2"/>
        <v>0</v>
      </c>
      <c r="K20" s="2" t="b">
        <f t="shared" si="3"/>
        <v>0</v>
      </c>
      <c r="L20" s="12">
        <v>7050</v>
      </c>
      <c r="M20" s="12" t="s">
        <v>37</v>
      </c>
      <c r="N20" s="12" t="s">
        <v>38</v>
      </c>
      <c r="O20" s="25">
        <v>23315.17</v>
      </c>
    </row>
    <row r="21" spans="1:15" ht="30" customHeight="1" x14ac:dyDescent="0.2">
      <c r="A21" s="11">
        <v>7321</v>
      </c>
      <c r="B21" s="12" t="s">
        <v>963</v>
      </c>
      <c r="C21" s="12" t="s">
        <v>645</v>
      </c>
      <c r="D21" s="20">
        <v>18419.72</v>
      </c>
      <c r="E21" s="20">
        <v>21800.61</v>
      </c>
      <c r="F21" s="20">
        <v>45930.71</v>
      </c>
      <c r="G21" s="24">
        <v>12226.56</v>
      </c>
      <c r="H21" s="5">
        <f t="shared" si="0"/>
        <v>98377.600000000006</v>
      </c>
      <c r="I21" s="10">
        <f t="shared" si="1"/>
        <v>1.1080496148020135E-2</v>
      </c>
      <c r="J21" s="2" t="b">
        <f t="shared" si="2"/>
        <v>0</v>
      </c>
      <c r="K21" s="2" t="b">
        <f t="shared" si="3"/>
        <v>0</v>
      </c>
      <c r="L21" s="12">
        <v>7051</v>
      </c>
      <c r="M21" s="12" t="s">
        <v>41</v>
      </c>
      <c r="N21" s="12" t="s">
        <v>42</v>
      </c>
      <c r="O21" s="25">
        <v>1842.56</v>
      </c>
    </row>
    <row r="22" spans="1:15" ht="30" customHeight="1" x14ac:dyDescent="0.2">
      <c r="A22" s="11">
        <v>7135</v>
      </c>
      <c r="B22" s="12" t="s">
        <v>251</v>
      </c>
      <c r="C22" s="12" t="s">
        <v>252</v>
      </c>
      <c r="D22" s="20">
        <v>9191.68</v>
      </c>
      <c r="E22" s="20">
        <v>11145.06</v>
      </c>
      <c r="F22" s="20">
        <v>37329</v>
      </c>
      <c r="G22" s="24">
        <v>38950.49</v>
      </c>
      <c r="H22" s="5">
        <f t="shared" si="0"/>
        <v>96616.23</v>
      </c>
      <c r="I22" s="10">
        <f t="shared" si="1"/>
        <v>1.0882108979597259E-2</v>
      </c>
      <c r="J22" s="2" t="b">
        <f t="shared" si="2"/>
        <v>0</v>
      </c>
      <c r="K22" s="2" t="b">
        <f t="shared" si="3"/>
        <v>0</v>
      </c>
      <c r="L22" s="12">
        <v>7052</v>
      </c>
      <c r="M22" s="12" t="s">
        <v>43</v>
      </c>
      <c r="N22" s="12" t="s">
        <v>44</v>
      </c>
      <c r="O22" s="25">
        <v>2018.4</v>
      </c>
    </row>
    <row r="23" spans="1:15" ht="30" customHeight="1" x14ac:dyDescent="0.2">
      <c r="A23" s="11">
        <v>7082</v>
      </c>
      <c r="B23" s="12" t="s">
        <v>113</v>
      </c>
      <c r="C23" s="12" t="s">
        <v>114</v>
      </c>
      <c r="D23" s="20">
        <v>21756.2</v>
      </c>
      <c r="E23" s="20">
        <v>25372.02</v>
      </c>
      <c r="F23" s="20">
        <v>23974.51</v>
      </c>
      <c r="G23" s="24">
        <v>24201.200000000001</v>
      </c>
      <c r="H23" s="5">
        <f t="shared" si="0"/>
        <v>95303.93</v>
      </c>
      <c r="I23" s="10">
        <f t="shared" si="1"/>
        <v>1.0734301601748574E-2</v>
      </c>
      <c r="J23" s="2" t="b">
        <f t="shared" si="2"/>
        <v>0</v>
      </c>
      <c r="K23" s="2" t="b">
        <f t="shared" si="3"/>
        <v>0</v>
      </c>
      <c r="L23" s="12">
        <v>7053</v>
      </c>
      <c r="M23" s="12" t="s">
        <v>45</v>
      </c>
      <c r="N23" s="12" t="s">
        <v>46</v>
      </c>
      <c r="O23" s="25">
        <v>20474.04</v>
      </c>
    </row>
    <row r="24" spans="1:15" ht="30" customHeight="1" x14ac:dyDescent="0.2">
      <c r="A24" s="11">
        <v>7244</v>
      </c>
      <c r="B24" s="12" t="s">
        <v>521</v>
      </c>
      <c r="C24" s="12" t="s">
        <v>522</v>
      </c>
      <c r="D24" s="20">
        <v>24676.04</v>
      </c>
      <c r="E24" s="20">
        <v>22879.919999999998</v>
      </c>
      <c r="F24" s="20">
        <v>27224.83</v>
      </c>
      <c r="G24" s="24">
        <v>19895.91</v>
      </c>
      <c r="H24" s="5">
        <f t="shared" si="0"/>
        <v>94676.700000000012</v>
      </c>
      <c r="I24" s="10">
        <f t="shared" si="1"/>
        <v>1.0663655239172922E-2</v>
      </c>
      <c r="J24" s="2" t="b">
        <f t="shared" si="2"/>
        <v>0</v>
      </c>
      <c r="K24" s="2" t="b">
        <f t="shared" si="3"/>
        <v>0</v>
      </c>
      <c r="L24" s="12">
        <v>7054</v>
      </c>
      <c r="M24" s="12" t="s">
        <v>47</v>
      </c>
      <c r="N24" s="12" t="s">
        <v>48</v>
      </c>
      <c r="O24" s="25">
        <v>815.45</v>
      </c>
    </row>
    <row r="25" spans="1:15" ht="30" customHeight="1" x14ac:dyDescent="0.2">
      <c r="A25" s="11">
        <v>7369</v>
      </c>
      <c r="B25" s="12" t="s">
        <v>884</v>
      </c>
      <c r="C25" s="12" t="s">
        <v>710</v>
      </c>
      <c r="D25" s="20">
        <v>22913.37</v>
      </c>
      <c r="E25" s="20">
        <v>24775.88</v>
      </c>
      <c r="F25" s="20">
        <v>23276.83</v>
      </c>
      <c r="G25" s="24">
        <v>22448.48</v>
      </c>
      <c r="H25" s="5">
        <f t="shared" si="0"/>
        <v>93414.56</v>
      </c>
      <c r="I25" s="10">
        <f t="shared" si="1"/>
        <v>1.052149749789582E-2</v>
      </c>
      <c r="J25" s="2" t="b">
        <f t="shared" si="2"/>
        <v>0</v>
      </c>
      <c r="K25" s="2" t="b">
        <f t="shared" si="3"/>
        <v>0</v>
      </c>
      <c r="L25" s="12">
        <v>7055</v>
      </c>
      <c r="M25" s="12" t="s">
        <v>49</v>
      </c>
      <c r="N25" s="12" t="s">
        <v>50</v>
      </c>
      <c r="O25" s="25">
        <v>218.02</v>
      </c>
    </row>
    <row r="26" spans="1:15" ht="30" customHeight="1" x14ac:dyDescent="0.2">
      <c r="A26" s="11">
        <v>7131</v>
      </c>
      <c r="B26" s="12" t="s">
        <v>237</v>
      </c>
      <c r="C26" s="12" t="s">
        <v>238</v>
      </c>
      <c r="D26" s="20">
        <v>22888.31</v>
      </c>
      <c r="E26" s="20">
        <v>23115.25</v>
      </c>
      <c r="F26" s="20">
        <v>23016.51</v>
      </c>
      <c r="G26" s="24">
        <v>23109.63</v>
      </c>
      <c r="H26" s="5">
        <f t="shared" si="0"/>
        <v>92129.7</v>
      </c>
      <c r="I26" s="10">
        <f t="shared" si="1"/>
        <v>1.0376780750579915E-2</v>
      </c>
      <c r="J26" s="2" t="b">
        <f t="shared" si="2"/>
        <v>0</v>
      </c>
      <c r="K26" s="2" t="b">
        <f t="shared" si="3"/>
        <v>0</v>
      </c>
      <c r="L26" s="12">
        <v>7056</v>
      </c>
      <c r="M26" s="12" t="s">
        <v>51</v>
      </c>
      <c r="N26" s="12" t="s">
        <v>52</v>
      </c>
      <c r="O26" s="25">
        <v>1468</v>
      </c>
    </row>
    <row r="27" spans="1:15" ht="30" customHeight="1" x14ac:dyDescent="0.2">
      <c r="A27" s="11">
        <v>9205</v>
      </c>
      <c r="B27" s="12" t="s">
        <v>539</v>
      </c>
      <c r="C27" s="12" t="s">
        <v>540</v>
      </c>
      <c r="D27" s="20">
        <v>21578.34</v>
      </c>
      <c r="E27" s="20">
        <v>20360.759999999998</v>
      </c>
      <c r="F27" s="20">
        <v>23603.32</v>
      </c>
      <c r="G27" s="24">
        <v>22604.75</v>
      </c>
      <c r="H27" s="5">
        <f t="shared" si="0"/>
        <v>88147.17</v>
      </c>
      <c r="I27" s="10">
        <f t="shared" si="1"/>
        <v>9.9282192048177221E-3</v>
      </c>
      <c r="J27" s="2" t="b">
        <f t="shared" si="2"/>
        <v>0</v>
      </c>
      <c r="K27" s="2" t="b">
        <f t="shared" si="3"/>
        <v>0</v>
      </c>
      <c r="L27" s="12">
        <v>7057</v>
      </c>
      <c r="M27" s="12" t="s">
        <v>53</v>
      </c>
      <c r="N27" s="12" t="s">
        <v>54</v>
      </c>
      <c r="O27" s="25">
        <v>1543</v>
      </c>
    </row>
    <row r="28" spans="1:15" ht="30" customHeight="1" x14ac:dyDescent="0.2">
      <c r="A28" s="11">
        <v>7149</v>
      </c>
      <c r="B28" s="12" t="s">
        <v>287</v>
      </c>
      <c r="C28" s="12" t="s">
        <v>288</v>
      </c>
      <c r="D28" s="20">
        <v>22338.37</v>
      </c>
      <c r="E28" s="20">
        <v>25098.47</v>
      </c>
      <c r="F28" s="20">
        <v>19328.57</v>
      </c>
      <c r="G28" s="24">
        <v>17650.72</v>
      </c>
      <c r="H28" s="5">
        <f t="shared" si="0"/>
        <v>84416.13</v>
      </c>
      <c r="I28" s="10">
        <f t="shared" si="1"/>
        <v>9.5079835582060051E-3</v>
      </c>
      <c r="J28" s="2" t="b">
        <f t="shared" si="2"/>
        <v>0</v>
      </c>
      <c r="K28" s="2" t="b">
        <f t="shared" si="3"/>
        <v>0</v>
      </c>
      <c r="L28" s="12">
        <v>7058</v>
      </c>
      <c r="M28" s="12" t="s">
        <v>55</v>
      </c>
      <c r="N28" s="12" t="s">
        <v>56</v>
      </c>
      <c r="O28" s="25">
        <v>989.94</v>
      </c>
    </row>
    <row r="29" spans="1:15" ht="30" customHeight="1" x14ac:dyDescent="0.2">
      <c r="A29" s="11">
        <v>7053</v>
      </c>
      <c r="B29" s="12" t="s">
        <v>45</v>
      </c>
      <c r="C29" s="12" t="s">
        <v>46</v>
      </c>
      <c r="D29" s="20">
        <v>20532.93</v>
      </c>
      <c r="E29" s="20">
        <v>21673.82</v>
      </c>
      <c r="F29" s="20">
        <v>17557.2</v>
      </c>
      <c r="G29" s="24">
        <v>20474.04</v>
      </c>
      <c r="H29" s="5">
        <f t="shared" si="0"/>
        <v>80237.989999999991</v>
      </c>
      <c r="I29" s="10">
        <f t="shared" si="1"/>
        <v>9.0373900066669441E-3</v>
      </c>
      <c r="J29" s="2" t="b">
        <f t="shared" si="2"/>
        <v>0</v>
      </c>
      <c r="K29" s="2" t="b">
        <f t="shared" si="3"/>
        <v>0</v>
      </c>
      <c r="L29" s="12">
        <v>7059</v>
      </c>
      <c r="M29" s="12" t="s">
        <v>57</v>
      </c>
      <c r="N29" s="12" t="s">
        <v>58</v>
      </c>
      <c r="O29" s="25">
        <v>596.89</v>
      </c>
    </row>
    <row r="30" spans="1:15" ht="30" customHeight="1" x14ac:dyDescent="0.2">
      <c r="A30" s="11">
        <v>14347</v>
      </c>
      <c r="B30" s="12" t="s">
        <v>862</v>
      </c>
      <c r="C30" s="12" t="s">
        <v>863</v>
      </c>
      <c r="D30" s="20">
        <v>19159.77</v>
      </c>
      <c r="E30" s="20">
        <v>21963.759999999998</v>
      </c>
      <c r="F30" s="20">
        <v>22010.6</v>
      </c>
      <c r="G30" s="24">
        <v>16127.4</v>
      </c>
      <c r="H30" s="5">
        <f t="shared" si="0"/>
        <v>79261.53</v>
      </c>
      <c r="I30" s="10">
        <f t="shared" si="1"/>
        <v>8.9274090631524076E-3</v>
      </c>
      <c r="J30" s="2" t="b">
        <f t="shared" si="2"/>
        <v>0</v>
      </c>
      <c r="K30" s="2" t="b">
        <f t="shared" si="3"/>
        <v>0</v>
      </c>
      <c r="L30" s="12">
        <v>7060</v>
      </c>
      <c r="M30" s="12" t="s">
        <v>59</v>
      </c>
      <c r="N30" s="12" t="s">
        <v>60</v>
      </c>
      <c r="O30" s="25">
        <v>-7.0000000000000007E-2</v>
      </c>
    </row>
    <row r="31" spans="1:15" ht="30" customHeight="1" x14ac:dyDescent="0.2">
      <c r="A31" s="11">
        <v>7086</v>
      </c>
      <c r="B31" s="12" t="s">
        <v>123</v>
      </c>
      <c r="C31" s="12" t="s">
        <v>124</v>
      </c>
      <c r="D31" s="20">
        <v>17083.38</v>
      </c>
      <c r="E31" s="20">
        <v>20168.650000000001</v>
      </c>
      <c r="F31" s="20">
        <v>20600.11</v>
      </c>
      <c r="G31" s="24">
        <v>19661.07</v>
      </c>
      <c r="H31" s="5">
        <f t="shared" si="0"/>
        <v>77513.209999999992</v>
      </c>
      <c r="I31" s="10">
        <f t="shared" si="1"/>
        <v>8.7304917463495325E-3</v>
      </c>
      <c r="J31" s="2" t="b">
        <f t="shared" si="2"/>
        <v>0</v>
      </c>
      <c r="K31" s="2" t="b">
        <f t="shared" si="3"/>
        <v>0</v>
      </c>
      <c r="L31" s="12">
        <v>7061</v>
      </c>
      <c r="M31" s="12" t="s">
        <v>61</v>
      </c>
      <c r="N31" s="12" t="s">
        <v>62</v>
      </c>
      <c r="O31" s="25">
        <v>1146.8900000000001</v>
      </c>
    </row>
    <row r="32" spans="1:15" ht="30" customHeight="1" x14ac:dyDescent="0.2">
      <c r="A32" s="11">
        <v>7050</v>
      </c>
      <c r="B32" s="12" t="s">
        <v>37</v>
      </c>
      <c r="C32" s="12" t="s">
        <v>38</v>
      </c>
      <c r="D32" s="20">
        <v>16550.3</v>
      </c>
      <c r="E32" s="20">
        <v>16470.82</v>
      </c>
      <c r="F32" s="20">
        <v>21157.01</v>
      </c>
      <c r="G32" s="24">
        <v>23315.17</v>
      </c>
      <c r="H32" s="5">
        <f t="shared" si="0"/>
        <v>77493.299999999988</v>
      </c>
      <c r="I32" s="10">
        <f t="shared" si="1"/>
        <v>8.7282492370963378E-3</v>
      </c>
      <c r="J32" s="2" t="b">
        <f t="shared" si="2"/>
        <v>0</v>
      </c>
      <c r="K32" s="2" t="b">
        <f t="shared" si="3"/>
        <v>0</v>
      </c>
      <c r="L32" s="12">
        <v>7062</v>
      </c>
      <c r="M32" s="12" t="s">
        <v>63</v>
      </c>
      <c r="N32" s="12" t="s">
        <v>64</v>
      </c>
      <c r="O32" s="25">
        <v>2335.7600000000002</v>
      </c>
    </row>
    <row r="33" spans="1:15" ht="30" customHeight="1" x14ac:dyDescent="0.2">
      <c r="A33" s="11">
        <v>11990</v>
      </c>
      <c r="B33" s="12" t="s">
        <v>69</v>
      </c>
      <c r="C33" s="12" t="s">
        <v>70</v>
      </c>
      <c r="D33" s="20">
        <v>17887.89</v>
      </c>
      <c r="E33" s="20">
        <v>20895.46</v>
      </c>
      <c r="F33" s="20">
        <v>16595.52</v>
      </c>
      <c r="G33" s="24">
        <v>17959.650000000001</v>
      </c>
      <c r="H33" s="5">
        <f t="shared" si="0"/>
        <v>73338.51999999999</v>
      </c>
      <c r="I33" s="10">
        <f t="shared" si="1"/>
        <v>8.2602867762732318E-3</v>
      </c>
      <c r="J33" s="2" t="b">
        <f t="shared" si="2"/>
        <v>0</v>
      </c>
      <c r="K33" s="2" t="b">
        <f t="shared" si="3"/>
        <v>0</v>
      </c>
      <c r="L33" s="12">
        <v>7063</v>
      </c>
      <c r="M33" s="12" t="s">
        <v>65</v>
      </c>
      <c r="N33" s="12" t="s">
        <v>66</v>
      </c>
      <c r="O33" s="25">
        <v>0</v>
      </c>
    </row>
    <row r="34" spans="1:15" ht="30" customHeight="1" x14ac:dyDescent="0.2">
      <c r="A34" s="11">
        <v>15835</v>
      </c>
      <c r="B34" s="12" t="s">
        <v>1087</v>
      </c>
      <c r="C34" s="12" t="s">
        <v>1088</v>
      </c>
      <c r="D34" s="20">
        <v>0</v>
      </c>
      <c r="E34" s="20">
        <v>0</v>
      </c>
      <c r="F34" s="20">
        <v>34427.480000000003</v>
      </c>
      <c r="G34" s="24">
        <v>37196.160000000003</v>
      </c>
      <c r="H34" s="5">
        <f t="shared" si="0"/>
        <v>71623.640000000014</v>
      </c>
      <c r="I34" s="10">
        <f t="shared" si="1"/>
        <v>8.0671358838514153E-3</v>
      </c>
      <c r="J34" s="2" t="b">
        <f t="shared" si="2"/>
        <v>0</v>
      </c>
      <c r="K34" s="2" t="b">
        <f t="shared" si="3"/>
        <v>0</v>
      </c>
      <c r="L34" s="12">
        <v>7064</v>
      </c>
      <c r="M34" s="12" t="s">
        <v>67</v>
      </c>
      <c r="N34" s="12" t="s">
        <v>68</v>
      </c>
      <c r="O34" s="25">
        <v>6901.31</v>
      </c>
    </row>
    <row r="35" spans="1:15" ht="30" customHeight="1" x14ac:dyDescent="0.2">
      <c r="A35" s="11">
        <v>7042</v>
      </c>
      <c r="B35" s="12" t="s">
        <v>21</v>
      </c>
      <c r="C35" s="12" t="s">
        <v>22</v>
      </c>
      <c r="D35" s="20">
        <v>15806.88</v>
      </c>
      <c r="E35" s="20">
        <v>16451.990000000002</v>
      </c>
      <c r="F35" s="20">
        <v>18706.53</v>
      </c>
      <c r="G35" s="24">
        <v>15883.4</v>
      </c>
      <c r="H35" s="5">
        <f t="shared" si="0"/>
        <v>66848.800000000003</v>
      </c>
      <c r="I35" s="10">
        <f t="shared" si="1"/>
        <v>7.5293346341013447E-3</v>
      </c>
      <c r="J35" s="2" t="b">
        <f t="shared" si="2"/>
        <v>0</v>
      </c>
      <c r="K35" s="2" t="b">
        <f t="shared" si="3"/>
        <v>0</v>
      </c>
      <c r="L35" s="12">
        <v>7065</v>
      </c>
      <c r="M35" s="12" t="s">
        <v>71</v>
      </c>
      <c r="N35" s="12" t="s">
        <v>72</v>
      </c>
      <c r="O35" s="25">
        <v>353.89</v>
      </c>
    </row>
    <row r="36" spans="1:15" ht="30" customHeight="1" x14ac:dyDescent="0.2">
      <c r="A36" s="11">
        <v>7150</v>
      </c>
      <c r="B36" s="12" t="s">
        <v>289</v>
      </c>
      <c r="C36" s="12" t="s">
        <v>290</v>
      </c>
      <c r="D36" s="20">
        <v>16145.85</v>
      </c>
      <c r="E36" s="20">
        <v>15617.78</v>
      </c>
      <c r="F36" s="20">
        <v>15127.35</v>
      </c>
      <c r="G36" s="24">
        <v>14910.79</v>
      </c>
      <c r="H36" s="5">
        <f t="shared" si="0"/>
        <v>61801.770000000004</v>
      </c>
      <c r="I36" s="10">
        <f t="shared" si="1"/>
        <v>6.9608759964242505E-3</v>
      </c>
      <c r="J36" s="2" t="b">
        <f t="shared" si="2"/>
        <v>0</v>
      </c>
      <c r="K36" s="2" t="b">
        <f t="shared" si="3"/>
        <v>0</v>
      </c>
      <c r="L36" s="12">
        <v>7066</v>
      </c>
      <c r="M36" s="12" t="s">
        <v>73</v>
      </c>
      <c r="N36" s="12" t="s">
        <v>74</v>
      </c>
      <c r="O36" s="25">
        <v>6537.44</v>
      </c>
    </row>
    <row r="37" spans="1:15" ht="30" customHeight="1" x14ac:dyDescent="0.2">
      <c r="A37" s="11">
        <v>7319</v>
      </c>
      <c r="B37" s="12" t="s">
        <v>535</v>
      </c>
      <c r="C37" s="12" t="s">
        <v>536</v>
      </c>
      <c r="D37" s="20">
        <v>14944.75</v>
      </c>
      <c r="E37" s="20">
        <v>12084.66</v>
      </c>
      <c r="F37" s="20">
        <v>16869.61</v>
      </c>
      <c r="G37" s="24">
        <v>14392.33</v>
      </c>
      <c r="H37" s="5">
        <f t="shared" si="0"/>
        <v>58291.350000000006</v>
      </c>
      <c r="I37" s="10">
        <f t="shared" si="1"/>
        <v>6.5654892896136272E-3</v>
      </c>
      <c r="J37" s="2" t="b">
        <f t="shared" si="2"/>
        <v>0</v>
      </c>
      <c r="K37" s="2" t="b">
        <f t="shared" si="3"/>
        <v>0</v>
      </c>
      <c r="L37" s="12">
        <v>7067</v>
      </c>
      <c r="M37" s="12" t="s">
        <v>75</v>
      </c>
      <c r="N37" s="12" t="s">
        <v>76</v>
      </c>
      <c r="O37" s="25">
        <v>1752.8</v>
      </c>
    </row>
    <row r="38" spans="1:15" ht="30" customHeight="1" x14ac:dyDescent="0.2">
      <c r="A38" s="11">
        <v>12722</v>
      </c>
      <c r="B38" s="12" t="s">
        <v>833</v>
      </c>
      <c r="C38" s="12" t="s">
        <v>679</v>
      </c>
      <c r="D38" s="20">
        <v>18052.45</v>
      </c>
      <c r="E38" s="20">
        <v>11494.39</v>
      </c>
      <c r="F38" s="20">
        <v>11869.55</v>
      </c>
      <c r="G38" s="24">
        <v>11795.15</v>
      </c>
      <c r="H38" s="5">
        <f t="shared" si="0"/>
        <v>53211.54</v>
      </c>
      <c r="I38" s="10">
        <f t="shared" si="1"/>
        <v>5.9933385648787869E-3</v>
      </c>
      <c r="J38" s="2" t="b">
        <f t="shared" si="2"/>
        <v>0</v>
      </c>
      <c r="K38" s="2" t="b">
        <f t="shared" si="3"/>
        <v>0</v>
      </c>
      <c r="L38" s="12">
        <v>7068</v>
      </c>
      <c r="M38" s="12" t="s">
        <v>77</v>
      </c>
      <c r="N38" s="12" t="s">
        <v>78</v>
      </c>
      <c r="O38" s="25">
        <v>1151.53</v>
      </c>
    </row>
    <row r="39" spans="1:15" ht="30" customHeight="1" x14ac:dyDescent="0.2">
      <c r="A39" s="11">
        <v>7174</v>
      </c>
      <c r="B39" s="12" t="s">
        <v>351</v>
      </c>
      <c r="C39" s="12" t="s">
        <v>352</v>
      </c>
      <c r="D39" s="20">
        <v>11694.5</v>
      </c>
      <c r="E39" s="20">
        <v>12910.28</v>
      </c>
      <c r="F39" s="20">
        <v>11177.87</v>
      </c>
      <c r="G39" s="24">
        <v>10814.3</v>
      </c>
      <c r="H39" s="5">
        <f t="shared" si="0"/>
        <v>46596.95</v>
      </c>
      <c r="I39" s="10">
        <f t="shared" si="1"/>
        <v>5.2483220264012012E-3</v>
      </c>
      <c r="J39" s="2" t="b">
        <f t="shared" si="2"/>
        <v>0</v>
      </c>
      <c r="K39" s="2" t="b">
        <f t="shared" si="3"/>
        <v>0</v>
      </c>
      <c r="L39" s="12">
        <v>7069</v>
      </c>
      <c r="M39" s="12" t="s">
        <v>79</v>
      </c>
      <c r="N39" s="12" t="s">
        <v>80</v>
      </c>
      <c r="O39" s="25">
        <v>936.26</v>
      </c>
    </row>
    <row r="40" spans="1:15" ht="30" customHeight="1" x14ac:dyDescent="0.2">
      <c r="A40" s="11">
        <v>7283</v>
      </c>
      <c r="B40" s="12" t="s">
        <v>605</v>
      </c>
      <c r="C40" s="12" t="s">
        <v>606</v>
      </c>
      <c r="D40" s="20">
        <v>13104.14</v>
      </c>
      <c r="E40" s="20">
        <v>11073.63</v>
      </c>
      <c r="F40" s="20">
        <v>10800.58</v>
      </c>
      <c r="G40" s="24">
        <v>10131.370000000001</v>
      </c>
      <c r="H40" s="5">
        <f t="shared" si="0"/>
        <v>45109.72</v>
      </c>
      <c r="I40" s="10">
        <f t="shared" si="1"/>
        <v>5.0808118789060401E-3</v>
      </c>
      <c r="J40" s="2" t="b">
        <f t="shared" si="2"/>
        <v>0</v>
      </c>
      <c r="K40" s="2" t="b">
        <f t="shared" si="3"/>
        <v>0</v>
      </c>
      <c r="L40" s="12">
        <v>7070</v>
      </c>
      <c r="M40" s="12" t="s">
        <v>83</v>
      </c>
      <c r="N40" s="12" t="s">
        <v>84</v>
      </c>
      <c r="O40" s="25">
        <v>201.59</v>
      </c>
    </row>
    <row r="41" spans="1:15" ht="30" customHeight="1" x14ac:dyDescent="0.2">
      <c r="A41" s="11">
        <v>7147</v>
      </c>
      <c r="B41" s="12" t="s">
        <v>283</v>
      </c>
      <c r="C41" s="12" t="s">
        <v>284</v>
      </c>
      <c r="D41" s="20">
        <v>11206.25</v>
      </c>
      <c r="E41" s="20">
        <v>9455.75</v>
      </c>
      <c r="F41" s="20">
        <v>11934.57</v>
      </c>
      <c r="G41" s="24">
        <v>11117.19</v>
      </c>
      <c r="H41" s="5">
        <f t="shared" si="0"/>
        <v>43713.760000000002</v>
      </c>
      <c r="I41" s="10">
        <f t="shared" si="1"/>
        <v>4.9235816821662321E-3</v>
      </c>
      <c r="J41" s="2" t="b">
        <f t="shared" si="2"/>
        <v>0</v>
      </c>
      <c r="K41" s="2" t="b">
        <f t="shared" si="3"/>
        <v>0</v>
      </c>
      <c r="L41" s="12">
        <v>7071</v>
      </c>
      <c r="M41" s="12" t="s">
        <v>85</v>
      </c>
      <c r="N41" s="12" t="s">
        <v>86</v>
      </c>
      <c r="O41" s="25">
        <v>0</v>
      </c>
    </row>
    <row r="42" spans="1:15" ht="30" customHeight="1" x14ac:dyDescent="0.2">
      <c r="A42" s="11">
        <v>7234</v>
      </c>
      <c r="B42" s="12" t="s">
        <v>499</v>
      </c>
      <c r="C42" s="12" t="s">
        <v>500</v>
      </c>
      <c r="D42" s="20">
        <v>9707</v>
      </c>
      <c r="E42" s="20">
        <v>9999.08</v>
      </c>
      <c r="F42" s="20">
        <v>12115.93</v>
      </c>
      <c r="G42" s="24">
        <v>8539.6</v>
      </c>
      <c r="H42" s="5">
        <f t="shared" si="0"/>
        <v>40361.61</v>
      </c>
      <c r="I42" s="10">
        <f t="shared" si="1"/>
        <v>4.5460212907500385E-3</v>
      </c>
      <c r="J42" s="2" t="b">
        <f t="shared" si="2"/>
        <v>0</v>
      </c>
      <c r="K42" s="2" t="b">
        <f t="shared" si="3"/>
        <v>0</v>
      </c>
      <c r="L42" s="12">
        <v>7072</v>
      </c>
      <c r="M42" s="12" t="s">
        <v>87</v>
      </c>
      <c r="N42" s="12" t="s">
        <v>88</v>
      </c>
      <c r="O42" s="25">
        <v>1323.59</v>
      </c>
    </row>
    <row r="43" spans="1:15" ht="30" customHeight="1" x14ac:dyDescent="0.2">
      <c r="A43" s="11">
        <v>7127</v>
      </c>
      <c r="B43" s="12" t="s">
        <v>229</v>
      </c>
      <c r="C43" s="12" t="s">
        <v>230</v>
      </c>
      <c r="D43" s="20">
        <v>11570.04</v>
      </c>
      <c r="E43" s="20">
        <v>12004.38</v>
      </c>
      <c r="F43" s="20">
        <v>7466.02</v>
      </c>
      <c r="G43" s="24">
        <v>7787.18</v>
      </c>
      <c r="H43" s="5">
        <f t="shared" si="0"/>
        <v>38827.619999999995</v>
      </c>
      <c r="I43" s="10">
        <f t="shared" si="1"/>
        <v>4.3732444565306484E-3</v>
      </c>
      <c r="J43" s="2" t="b">
        <f t="shared" si="2"/>
        <v>0</v>
      </c>
      <c r="K43" s="2" t="b">
        <f t="shared" si="3"/>
        <v>0</v>
      </c>
      <c r="L43" s="12">
        <v>7073</v>
      </c>
      <c r="M43" s="12" t="s">
        <v>89</v>
      </c>
      <c r="N43" s="12" t="s">
        <v>90</v>
      </c>
      <c r="O43" s="25">
        <v>326.54000000000002</v>
      </c>
    </row>
    <row r="44" spans="1:15" ht="30" customHeight="1" x14ac:dyDescent="0.2">
      <c r="A44" s="11">
        <v>7181</v>
      </c>
      <c r="B44" s="12" t="s">
        <v>365</v>
      </c>
      <c r="C44" s="12" t="s">
        <v>366</v>
      </c>
      <c r="D44" s="20">
        <v>8087.99</v>
      </c>
      <c r="E44" s="20">
        <v>10308.459999999999</v>
      </c>
      <c r="F44" s="20">
        <v>10615.04</v>
      </c>
      <c r="G44" s="24">
        <v>8724.92</v>
      </c>
      <c r="H44" s="5">
        <f t="shared" si="0"/>
        <v>37736.409999999996</v>
      </c>
      <c r="I44" s="10">
        <f t="shared" si="1"/>
        <v>4.2503389556678393E-3</v>
      </c>
      <c r="J44" s="2" t="b">
        <f t="shared" si="2"/>
        <v>0</v>
      </c>
      <c r="K44" s="2" t="b">
        <f t="shared" si="3"/>
        <v>0</v>
      </c>
      <c r="L44" s="12">
        <v>7074</v>
      </c>
      <c r="M44" s="12" t="s">
        <v>91</v>
      </c>
      <c r="N44" s="12" t="s">
        <v>92</v>
      </c>
      <c r="O44" s="25">
        <v>287.75</v>
      </c>
    </row>
    <row r="45" spans="1:15" ht="30" customHeight="1" x14ac:dyDescent="0.2">
      <c r="A45" s="11">
        <v>7167</v>
      </c>
      <c r="B45" s="12" t="s">
        <v>333</v>
      </c>
      <c r="C45" s="12" t="s">
        <v>334</v>
      </c>
      <c r="D45" s="20">
        <v>9121.6299999999992</v>
      </c>
      <c r="E45" s="20">
        <v>9138.2900000000009</v>
      </c>
      <c r="F45" s="20">
        <v>9565.75</v>
      </c>
      <c r="G45" s="24">
        <v>9695.2999999999993</v>
      </c>
      <c r="H45" s="5">
        <f t="shared" si="0"/>
        <v>37520.97</v>
      </c>
      <c r="I45" s="10">
        <f t="shared" si="1"/>
        <v>4.2260734512224235E-3</v>
      </c>
      <c r="J45" s="2" t="b">
        <f t="shared" si="2"/>
        <v>0</v>
      </c>
      <c r="K45" s="2" t="b">
        <f t="shared" si="3"/>
        <v>0</v>
      </c>
      <c r="L45" s="12">
        <v>7075</v>
      </c>
      <c r="M45" s="12" t="s">
        <v>93</v>
      </c>
      <c r="N45" s="12" t="s">
        <v>94</v>
      </c>
      <c r="O45" s="25">
        <v>0</v>
      </c>
    </row>
    <row r="46" spans="1:15" ht="30" customHeight="1" x14ac:dyDescent="0.2">
      <c r="A46" s="11">
        <v>7208</v>
      </c>
      <c r="B46" s="12" t="s">
        <v>438</v>
      </c>
      <c r="C46" s="12" t="s">
        <v>439</v>
      </c>
      <c r="D46" s="20">
        <v>8281.25</v>
      </c>
      <c r="E46" s="20">
        <v>12381.46</v>
      </c>
      <c r="F46" s="20">
        <v>9709.89</v>
      </c>
      <c r="G46" s="24">
        <v>6840.81</v>
      </c>
      <c r="H46" s="5">
        <f t="shared" si="0"/>
        <v>37213.409999999996</v>
      </c>
      <c r="I46" s="10">
        <f t="shared" si="1"/>
        <v>4.1914322585598135E-3</v>
      </c>
      <c r="J46" s="2" t="b">
        <f t="shared" si="2"/>
        <v>0</v>
      </c>
      <c r="K46" s="2" t="b">
        <f t="shared" si="3"/>
        <v>0</v>
      </c>
      <c r="L46" s="12">
        <v>7076</v>
      </c>
      <c r="M46" s="12" t="s">
        <v>95</v>
      </c>
      <c r="N46" s="12" t="s">
        <v>96</v>
      </c>
      <c r="O46" s="25">
        <v>110.77</v>
      </c>
    </row>
    <row r="47" spans="1:15" ht="30" customHeight="1" x14ac:dyDescent="0.2">
      <c r="A47" s="11">
        <v>7169</v>
      </c>
      <c r="B47" s="12" t="s">
        <v>337</v>
      </c>
      <c r="C47" s="12" t="s">
        <v>338</v>
      </c>
      <c r="D47" s="20">
        <v>10830.79</v>
      </c>
      <c r="E47" s="20">
        <v>9973.7099999999991</v>
      </c>
      <c r="F47" s="20">
        <v>6980.82</v>
      </c>
      <c r="G47" s="24">
        <v>9013</v>
      </c>
      <c r="H47" s="5">
        <f t="shared" si="0"/>
        <v>36798.32</v>
      </c>
      <c r="I47" s="10">
        <f t="shared" si="1"/>
        <v>4.1446797138130253E-3</v>
      </c>
      <c r="J47" s="2" t="b">
        <f t="shared" si="2"/>
        <v>0</v>
      </c>
      <c r="K47" s="2" t="b">
        <f t="shared" si="3"/>
        <v>0</v>
      </c>
      <c r="L47" s="12">
        <v>7077</v>
      </c>
      <c r="M47" s="12" t="s">
        <v>99</v>
      </c>
      <c r="N47" s="12" t="s">
        <v>100</v>
      </c>
      <c r="O47" s="25">
        <v>0</v>
      </c>
    </row>
    <row r="48" spans="1:15" ht="30" customHeight="1" x14ac:dyDescent="0.2">
      <c r="A48" s="11">
        <v>7344</v>
      </c>
      <c r="B48" s="12" t="s">
        <v>970</v>
      </c>
      <c r="C48" s="12" t="s">
        <v>676</v>
      </c>
      <c r="D48" s="20">
        <v>8703.0499999999993</v>
      </c>
      <c r="E48" s="20">
        <v>9478.49</v>
      </c>
      <c r="F48" s="20">
        <v>7874.2</v>
      </c>
      <c r="G48" s="24">
        <v>9676.19</v>
      </c>
      <c r="H48" s="5">
        <f t="shared" si="0"/>
        <v>35731.93</v>
      </c>
      <c r="I48" s="10">
        <f t="shared" si="1"/>
        <v>4.0245697468359173E-3</v>
      </c>
      <c r="J48" s="2" t="b">
        <f t="shared" si="2"/>
        <v>0</v>
      </c>
      <c r="K48" s="2" t="b">
        <f t="shared" si="3"/>
        <v>0</v>
      </c>
      <c r="L48" s="12">
        <v>7078</v>
      </c>
      <c r="M48" s="12" t="s">
        <v>101</v>
      </c>
      <c r="N48" s="12" t="s">
        <v>102</v>
      </c>
      <c r="O48" s="25">
        <v>133.71</v>
      </c>
    </row>
    <row r="49" spans="1:15" ht="30" customHeight="1" x14ac:dyDescent="0.2">
      <c r="A49" s="11">
        <v>7081</v>
      </c>
      <c r="B49" s="12" t="s">
        <v>109</v>
      </c>
      <c r="C49" s="12" t="s">
        <v>110</v>
      </c>
      <c r="D49" s="20">
        <v>8155.02</v>
      </c>
      <c r="E49" s="20">
        <v>8529.23</v>
      </c>
      <c r="F49" s="20">
        <v>8924.18</v>
      </c>
      <c r="G49" s="24">
        <v>9130.4599999999991</v>
      </c>
      <c r="H49" s="5">
        <f t="shared" si="0"/>
        <v>34738.89</v>
      </c>
      <c r="I49" s="10">
        <f t="shared" si="1"/>
        <v>3.9127213596539777E-3</v>
      </c>
      <c r="J49" s="2" t="b">
        <f t="shared" si="2"/>
        <v>0</v>
      </c>
      <c r="K49" s="2" t="b">
        <f t="shared" si="3"/>
        <v>0</v>
      </c>
      <c r="L49" s="12">
        <v>7079</v>
      </c>
      <c r="M49" s="12" t="s">
        <v>103</v>
      </c>
      <c r="N49" s="12" t="s">
        <v>104</v>
      </c>
      <c r="O49" s="25">
        <v>394.88</v>
      </c>
    </row>
    <row r="50" spans="1:15" ht="30" customHeight="1" x14ac:dyDescent="0.2">
      <c r="A50" s="11">
        <v>12866</v>
      </c>
      <c r="B50" s="12" t="s">
        <v>945</v>
      </c>
      <c r="C50" s="12" t="s">
        <v>839</v>
      </c>
      <c r="D50" s="20">
        <v>4884.54</v>
      </c>
      <c r="E50" s="20">
        <v>12462.04</v>
      </c>
      <c r="F50" s="20">
        <v>8955.59</v>
      </c>
      <c r="G50" s="24">
        <v>8221.69</v>
      </c>
      <c r="H50" s="5">
        <f t="shared" si="0"/>
        <v>34523.86</v>
      </c>
      <c r="I50" s="10">
        <f t="shared" si="1"/>
        <v>3.8885020344548598E-3</v>
      </c>
      <c r="J50" s="2" t="b">
        <f t="shared" si="2"/>
        <v>0</v>
      </c>
      <c r="K50" s="2" t="b">
        <f t="shared" si="3"/>
        <v>0</v>
      </c>
      <c r="L50" s="12">
        <v>7080</v>
      </c>
      <c r="M50" s="12" t="s">
        <v>107</v>
      </c>
      <c r="N50" s="12" t="s">
        <v>108</v>
      </c>
      <c r="O50" s="25">
        <v>0</v>
      </c>
    </row>
    <row r="51" spans="1:15" ht="30" customHeight="1" x14ac:dyDescent="0.2">
      <c r="A51" s="11">
        <v>7088</v>
      </c>
      <c r="B51" s="12" t="s">
        <v>127</v>
      </c>
      <c r="C51" s="12" t="s">
        <v>128</v>
      </c>
      <c r="D51" s="20">
        <v>7634.67</v>
      </c>
      <c r="E51" s="20">
        <v>8349.66</v>
      </c>
      <c r="F51" s="20">
        <v>7607.35</v>
      </c>
      <c r="G51" s="24">
        <v>9229.34</v>
      </c>
      <c r="H51" s="5">
        <f t="shared" si="0"/>
        <v>32821.020000000004</v>
      </c>
      <c r="I51" s="10">
        <f t="shared" si="1"/>
        <v>3.6967072350219143E-3</v>
      </c>
      <c r="J51" s="2" t="b">
        <f t="shared" si="2"/>
        <v>0</v>
      </c>
      <c r="K51" s="2" t="b">
        <f t="shared" si="3"/>
        <v>0</v>
      </c>
      <c r="L51" s="12">
        <v>7081</v>
      </c>
      <c r="M51" s="12" t="s">
        <v>109</v>
      </c>
      <c r="N51" s="12" t="s">
        <v>110</v>
      </c>
      <c r="O51" s="25">
        <v>9130.4599999999991</v>
      </c>
    </row>
    <row r="52" spans="1:15" ht="30" customHeight="1" x14ac:dyDescent="0.2">
      <c r="A52" s="11">
        <v>7309</v>
      </c>
      <c r="B52" s="12" t="s">
        <v>892</v>
      </c>
      <c r="C52" s="12" t="s">
        <v>636</v>
      </c>
      <c r="D52" s="20">
        <v>6903.52</v>
      </c>
      <c r="E52" s="20">
        <v>7046.78</v>
      </c>
      <c r="F52" s="20">
        <v>8771.65</v>
      </c>
      <c r="G52" s="24">
        <v>7686.59</v>
      </c>
      <c r="H52" s="5">
        <f t="shared" si="0"/>
        <v>30408.539999999997</v>
      </c>
      <c r="I52" s="10">
        <f t="shared" si="1"/>
        <v>3.4249840445072471E-3</v>
      </c>
      <c r="J52" s="2" t="b">
        <f t="shared" si="2"/>
        <v>0</v>
      </c>
      <c r="K52" s="2" t="b">
        <f t="shared" si="3"/>
        <v>0</v>
      </c>
      <c r="L52" s="12">
        <v>7082</v>
      </c>
      <c r="M52" s="12" t="s">
        <v>113</v>
      </c>
      <c r="N52" s="12" t="s">
        <v>114</v>
      </c>
      <c r="O52" s="25">
        <v>24201.200000000001</v>
      </c>
    </row>
    <row r="53" spans="1:15" ht="30" customHeight="1" x14ac:dyDescent="0.2">
      <c r="A53" s="11">
        <v>7143</v>
      </c>
      <c r="B53" s="12" t="s">
        <v>269</v>
      </c>
      <c r="C53" s="12" t="s">
        <v>270</v>
      </c>
      <c r="D53" s="20">
        <v>7606.12</v>
      </c>
      <c r="E53" s="20">
        <v>7765.75</v>
      </c>
      <c r="F53" s="20">
        <v>6497.54</v>
      </c>
      <c r="G53" s="24">
        <v>8064.43</v>
      </c>
      <c r="H53" s="5">
        <f t="shared" si="0"/>
        <v>29933.84</v>
      </c>
      <c r="I53" s="10">
        <f t="shared" si="1"/>
        <v>3.3715174878778406E-3</v>
      </c>
      <c r="J53" s="2" t="b">
        <f t="shared" si="2"/>
        <v>0</v>
      </c>
      <c r="K53" s="2" t="b">
        <f t="shared" si="3"/>
        <v>0</v>
      </c>
      <c r="L53" s="12">
        <v>7083</v>
      </c>
      <c r="M53" s="12" t="s">
        <v>115</v>
      </c>
      <c r="N53" s="12" t="s">
        <v>116</v>
      </c>
      <c r="O53" s="25">
        <v>0</v>
      </c>
    </row>
    <row r="54" spans="1:15" ht="30" customHeight="1" x14ac:dyDescent="0.2">
      <c r="A54" s="11">
        <v>7292</v>
      </c>
      <c r="B54" s="12" t="s">
        <v>547</v>
      </c>
      <c r="C54" s="12" t="s">
        <v>548</v>
      </c>
      <c r="D54" s="20">
        <v>8197.6200000000008</v>
      </c>
      <c r="E54" s="20">
        <v>6969.99</v>
      </c>
      <c r="F54" s="20">
        <v>7363.79</v>
      </c>
      <c r="G54" s="24">
        <v>7090.25</v>
      </c>
      <c r="H54" s="5">
        <f t="shared" si="0"/>
        <v>29621.65</v>
      </c>
      <c r="I54" s="10">
        <f t="shared" si="1"/>
        <v>3.336354807628979E-3</v>
      </c>
      <c r="J54" s="2" t="b">
        <f t="shared" si="2"/>
        <v>0</v>
      </c>
      <c r="K54" s="2" t="b">
        <f t="shared" si="3"/>
        <v>0</v>
      </c>
      <c r="L54" s="12">
        <v>7084</v>
      </c>
      <c r="M54" s="12" t="s">
        <v>117</v>
      </c>
      <c r="N54" s="12" t="s">
        <v>118</v>
      </c>
      <c r="O54" s="25">
        <v>341.94</v>
      </c>
    </row>
    <row r="55" spans="1:15" ht="30" customHeight="1" x14ac:dyDescent="0.2">
      <c r="A55" s="11">
        <v>7377</v>
      </c>
      <c r="B55" s="12" t="s">
        <v>873</v>
      </c>
      <c r="C55" s="12" t="s">
        <v>726</v>
      </c>
      <c r="D55" s="20">
        <v>7296.89</v>
      </c>
      <c r="E55" s="20">
        <v>9623.9699999999993</v>
      </c>
      <c r="F55" s="20">
        <v>6498.22</v>
      </c>
      <c r="G55" s="24">
        <v>5999.89</v>
      </c>
      <c r="H55" s="5">
        <f t="shared" si="0"/>
        <v>29418.97</v>
      </c>
      <c r="I55" s="10">
        <f t="shared" si="1"/>
        <v>3.3135264914342282E-3</v>
      </c>
      <c r="J55" s="2" t="b">
        <f t="shared" si="2"/>
        <v>0</v>
      </c>
      <c r="K55" s="2" t="b">
        <f t="shared" si="3"/>
        <v>0</v>
      </c>
      <c r="L55" s="12">
        <v>7085</v>
      </c>
      <c r="M55" s="12" t="s">
        <v>119</v>
      </c>
      <c r="N55" s="12" t="s">
        <v>120</v>
      </c>
      <c r="O55" s="25">
        <v>2619.48</v>
      </c>
    </row>
    <row r="56" spans="1:15" ht="30" customHeight="1" x14ac:dyDescent="0.2">
      <c r="A56" s="11">
        <v>7346</v>
      </c>
      <c r="B56" s="12" t="s">
        <v>958</v>
      </c>
      <c r="C56" s="12" t="s">
        <v>681</v>
      </c>
      <c r="D56" s="20">
        <v>7345.83</v>
      </c>
      <c r="E56" s="20">
        <v>7865.81</v>
      </c>
      <c r="F56" s="20">
        <v>7348.16</v>
      </c>
      <c r="G56" s="24">
        <v>6540.08</v>
      </c>
      <c r="H56" s="5">
        <f t="shared" si="0"/>
        <v>29099.879999999997</v>
      </c>
      <c r="I56" s="10">
        <f t="shared" si="1"/>
        <v>3.2775866482598493E-3</v>
      </c>
      <c r="J56" s="2" t="b">
        <f t="shared" si="2"/>
        <v>0</v>
      </c>
      <c r="K56" s="2" t="b">
        <f t="shared" si="3"/>
        <v>0</v>
      </c>
      <c r="L56" s="12">
        <v>7086</v>
      </c>
      <c r="M56" s="12" t="s">
        <v>123</v>
      </c>
      <c r="N56" s="12" t="s">
        <v>124</v>
      </c>
      <c r="O56" s="25">
        <v>19661.07</v>
      </c>
    </row>
    <row r="57" spans="1:15" ht="30" customHeight="1" x14ac:dyDescent="0.2">
      <c r="A57" s="11">
        <v>12383</v>
      </c>
      <c r="B57" s="12" t="s">
        <v>81</v>
      </c>
      <c r="C57" s="12" t="s">
        <v>82</v>
      </c>
      <c r="D57" s="20">
        <v>8001.72</v>
      </c>
      <c r="E57" s="20">
        <v>7239.84</v>
      </c>
      <c r="F57" s="20">
        <v>7150.13</v>
      </c>
      <c r="G57" s="24">
        <v>6700.68</v>
      </c>
      <c r="H57" s="5">
        <f t="shared" si="0"/>
        <v>29092.370000000003</v>
      </c>
      <c r="I57" s="10">
        <f t="shared" si="1"/>
        <v>3.2767407796264248E-3</v>
      </c>
      <c r="J57" s="2" t="b">
        <f t="shared" si="2"/>
        <v>0</v>
      </c>
      <c r="K57" s="2" t="b">
        <f t="shared" si="3"/>
        <v>0</v>
      </c>
      <c r="L57" s="12">
        <v>7087</v>
      </c>
      <c r="M57" s="12" t="s">
        <v>125</v>
      </c>
      <c r="N57" s="12" t="s">
        <v>126</v>
      </c>
      <c r="O57" s="25">
        <v>1945.08</v>
      </c>
    </row>
    <row r="58" spans="1:15" ht="30" customHeight="1" x14ac:dyDescent="0.2">
      <c r="A58" s="11">
        <v>7288</v>
      </c>
      <c r="B58" s="12" t="s">
        <v>895</v>
      </c>
      <c r="C58" s="12" t="s">
        <v>612</v>
      </c>
      <c r="D58" s="20">
        <v>7211.74</v>
      </c>
      <c r="E58" s="20">
        <v>6768.19</v>
      </c>
      <c r="F58" s="20">
        <v>7379.21</v>
      </c>
      <c r="G58" s="24">
        <v>6585.11</v>
      </c>
      <c r="H58" s="5">
        <f t="shared" si="0"/>
        <v>27944.25</v>
      </c>
      <c r="I58" s="10">
        <f t="shared" si="1"/>
        <v>3.1474253741127214E-3</v>
      </c>
      <c r="J58" s="2" t="b">
        <f t="shared" si="2"/>
        <v>0</v>
      </c>
      <c r="K58" s="2" t="b">
        <f t="shared" si="3"/>
        <v>0</v>
      </c>
      <c r="L58" s="12">
        <v>7088</v>
      </c>
      <c r="M58" s="12" t="s">
        <v>127</v>
      </c>
      <c r="N58" s="12" t="s">
        <v>128</v>
      </c>
      <c r="O58" s="25">
        <v>9229.34</v>
      </c>
    </row>
    <row r="59" spans="1:15" ht="30" customHeight="1" x14ac:dyDescent="0.2">
      <c r="A59" s="11">
        <v>7126</v>
      </c>
      <c r="B59" s="12" t="s">
        <v>227</v>
      </c>
      <c r="C59" s="12" t="s">
        <v>228</v>
      </c>
      <c r="D59" s="20">
        <v>6630.12</v>
      </c>
      <c r="E59" s="20">
        <v>6230.62</v>
      </c>
      <c r="F59" s="20">
        <v>6788.05</v>
      </c>
      <c r="G59" s="24">
        <v>7948.15</v>
      </c>
      <c r="H59" s="5">
        <f t="shared" si="0"/>
        <v>27596.940000000002</v>
      </c>
      <c r="I59" s="10">
        <f t="shared" si="1"/>
        <v>3.1083070472052868E-3</v>
      </c>
      <c r="J59" s="2" t="b">
        <f t="shared" si="2"/>
        <v>0</v>
      </c>
      <c r="K59" s="2" t="b">
        <f t="shared" si="3"/>
        <v>0</v>
      </c>
      <c r="L59" s="12">
        <v>7089</v>
      </c>
      <c r="M59" s="12" t="s">
        <v>129</v>
      </c>
      <c r="N59" s="12" t="s">
        <v>130</v>
      </c>
      <c r="O59" s="25">
        <v>974.09</v>
      </c>
    </row>
    <row r="60" spans="1:15" ht="30" customHeight="1" x14ac:dyDescent="0.2">
      <c r="A60" s="11">
        <v>7066</v>
      </c>
      <c r="B60" s="12" t="s">
        <v>73</v>
      </c>
      <c r="C60" s="12" t="s">
        <v>74</v>
      </c>
      <c r="D60" s="20">
        <v>5359.26</v>
      </c>
      <c r="E60" s="20">
        <v>7892.29</v>
      </c>
      <c r="F60" s="20">
        <v>7183.59</v>
      </c>
      <c r="G60" s="24">
        <v>6537.44</v>
      </c>
      <c r="H60" s="5">
        <f t="shared" si="0"/>
        <v>26972.579999999998</v>
      </c>
      <c r="I60" s="10">
        <f t="shared" si="1"/>
        <v>3.0379839393537239E-3</v>
      </c>
      <c r="J60" s="2" t="b">
        <f t="shared" si="2"/>
        <v>0</v>
      </c>
      <c r="K60" s="2" t="b">
        <f t="shared" si="3"/>
        <v>0</v>
      </c>
      <c r="L60" s="12">
        <v>7090</v>
      </c>
      <c r="M60" s="12" t="s">
        <v>131</v>
      </c>
      <c r="N60" s="12" t="s">
        <v>132</v>
      </c>
      <c r="O60" s="25">
        <v>378.53</v>
      </c>
    </row>
    <row r="61" spans="1:15" ht="30" customHeight="1" x14ac:dyDescent="0.2">
      <c r="A61" s="11">
        <v>7284</v>
      </c>
      <c r="B61" s="12" t="s">
        <v>896</v>
      </c>
      <c r="C61" s="12" t="s">
        <v>607</v>
      </c>
      <c r="D61" s="20">
        <v>6921.44</v>
      </c>
      <c r="E61" s="20">
        <v>7672.98</v>
      </c>
      <c r="F61" s="20">
        <v>6188.92</v>
      </c>
      <c r="G61" s="24">
        <v>5206.6899999999996</v>
      </c>
      <c r="H61" s="5">
        <f t="shared" si="0"/>
        <v>25990.029999999995</v>
      </c>
      <c r="I61" s="10">
        <f t="shared" si="1"/>
        <v>2.9273170650831867E-3</v>
      </c>
      <c r="J61" s="2" t="b">
        <f t="shared" si="2"/>
        <v>0</v>
      </c>
      <c r="K61" s="2" t="b">
        <f t="shared" si="3"/>
        <v>0</v>
      </c>
      <c r="L61" s="12">
        <v>7091</v>
      </c>
      <c r="M61" s="12" t="s">
        <v>135</v>
      </c>
      <c r="N61" s="12" t="s">
        <v>136</v>
      </c>
      <c r="O61" s="25">
        <v>610.30999999999995</v>
      </c>
    </row>
    <row r="62" spans="1:15" ht="30" customHeight="1" x14ac:dyDescent="0.2">
      <c r="A62" s="11">
        <v>7392</v>
      </c>
      <c r="B62" s="12" t="s">
        <v>757</v>
      </c>
      <c r="C62" s="12" t="s">
        <v>758</v>
      </c>
      <c r="D62" s="20">
        <v>6644.95</v>
      </c>
      <c r="E62" s="20">
        <v>6940.97</v>
      </c>
      <c r="F62" s="20">
        <v>5560.43</v>
      </c>
      <c r="G62" s="24">
        <v>6254.22</v>
      </c>
      <c r="H62" s="5">
        <f t="shared" si="0"/>
        <v>25400.57</v>
      </c>
      <c r="I62" s="10">
        <f t="shared" si="1"/>
        <v>2.8609248247824281E-3</v>
      </c>
      <c r="J62" s="2" t="b">
        <f t="shared" si="2"/>
        <v>0</v>
      </c>
      <c r="K62" s="2" t="b">
        <f t="shared" si="3"/>
        <v>0</v>
      </c>
      <c r="L62" s="12">
        <v>7092</v>
      </c>
      <c r="M62" s="12" t="s">
        <v>137</v>
      </c>
      <c r="N62" s="12" t="s">
        <v>138</v>
      </c>
      <c r="O62" s="25">
        <v>4706.1899999999996</v>
      </c>
    </row>
    <row r="63" spans="1:15" ht="30" customHeight="1" x14ac:dyDescent="0.2">
      <c r="A63" s="11">
        <v>7285</v>
      </c>
      <c r="B63" s="12" t="s">
        <v>944</v>
      </c>
      <c r="C63" s="12" t="s">
        <v>608</v>
      </c>
      <c r="D63" s="20">
        <v>5630</v>
      </c>
      <c r="E63" s="20">
        <v>9278.98</v>
      </c>
      <c r="F63" s="20">
        <v>5708.55</v>
      </c>
      <c r="G63" s="24">
        <v>4739.24</v>
      </c>
      <c r="H63" s="5">
        <f t="shared" si="0"/>
        <v>25356.769999999997</v>
      </c>
      <c r="I63" s="10">
        <f t="shared" si="1"/>
        <v>2.8559915296900158E-3</v>
      </c>
      <c r="J63" s="2" t="b">
        <f t="shared" si="2"/>
        <v>0</v>
      </c>
      <c r="K63" s="2" t="b">
        <f t="shared" si="3"/>
        <v>0</v>
      </c>
      <c r="L63" s="12">
        <v>7093</v>
      </c>
      <c r="M63" s="12" t="s">
        <v>141</v>
      </c>
      <c r="N63" s="12" t="s">
        <v>142</v>
      </c>
      <c r="O63" s="25">
        <v>213.52</v>
      </c>
    </row>
    <row r="64" spans="1:15" ht="30" customHeight="1" x14ac:dyDescent="0.2">
      <c r="A64" s="11">
        <v>10843</v>
      </c>
      <c r="B64" s="12" t="s">
        <v>303</v>
      </c>
      <c r="C64" s="12" t="s">
        <v>304</v>
      </c>
      <c r="D64" s="20">
        <v>6324.42</v>
      </c>
      <c r="E64" s="20">
        <v>5155.9799999999996</v>
      </c>
      <c r="F64" s="20">
        <v>6283.22</v>
      </c>
      <c r="G64" s="24">
        <v>7300.6</v>
      </c>
      <c r="H64" s="5">
        <f t="shared" si="0"/>
        <v>25064.22</v>
      </c>
      <c r="I64" s="10">
        <f t="shared" si="1"/>
        <v>2.8230409479711766E-3</v>
      </c>
      <c r="J64" s="2" t="b">
        <f t="shared" si="2"/>
        <v>0</v>
      </c>
      <c r="K64" s="2" t="b">
        <f t="shared" si="3"/>
        <v>0</v>
      </c>
      <c r="L64" s="12">
        <v>7094</v>
      </c>
      <c r="M64" s="12" t="s">
        <v>143</v>
      </c>
      <c r="N64" s="12" t="s">
        <v>144</v>
      </c>
      <c r="O64" s="25">
        <v>926.12</v>
      </c>
    </row>
    <row r="65" spans="1:15" ht="30" customHeight="1" x14ac:dyDescent="0.2">
      <c r="A65" s="11">
        <v>7170</v>
      </c>
      <c r="B65" s="12" t="s">
        <v>339</v>
      </c>
      <c r="C65" s="12" t="s">
        <v>340</v>
      </c>
      <c r="D65" s="20">
        <v>7199.43</v>
      </c>
      <c r="E65" s="20">
        <v>6256.84</v>
      </c>
      <c r="F65" s="20">
        <v>5859.43</v>
      </c>
      <c r="G65" s="24">
        <v>5593.96</v>
      </c>
      <c r="H65" s="5">
        <f t="shared" si="0"/>
        <v>24909.66</v>
      </c>
      <c r="I65" s="10">
        <f t="shared" si="1"/>
        <v>2.8056324984395962E-3</v>
      </c>
      <c r="J65" s="2" t="b">
        <f t="shared" si="2"/>
        <v>0</v>
      </c>
      <c r="K65" s="2" t="b">
        <f t="shared" si="3"/>
        <v>0</v>
      </c>
      <c r="L65" s="12">
        <v>7095</v>
      </c>
      <c r="M65" s="12" t="s">
        <v>145</v>
      </c>
      <c r="N65" s="12" t="s">
        <v>146</v>
      </c>
      <c r="O65" s="25">
        <v>447.63</v>
      </c>
    </row>
    <row r="66" spans="1:15" ht="30" customHeight="1" x14ac:dyDescent="0.2">
      <c r="A66" s="11">
        <v>7389</v>
      </c>
      <c r="B66" s="12" t="s">
        <v>924</v>
      </c>
      <c r="C66" s="12" t="s">
        <v>752</v>
      </c>
      <c r="D66" s="20">
        <v>5358.2</v>
      </c>
      <c r="E66" s="20">
        <v>6926.99</v>
      </c>
      <c r="F66" s="20">
        <v>6023.4</v>
      </c>
      <c r="G66" s="24">
        <v>6559.63</v>
      </c>
      <c r="H66" s="5">
        <f t="shared" si="0"/>
        <v>24868.219999999998</v>
      </c>
      <c r="I66" s="10">
        <f t="shared" si="1"/>
        <v>2.8009650155941725E-3</v>
      </c>
      <c r="J66" s="2" t="b">
        <f t="shared" si="2"/>
        <v>0</v>
      </c>
      <c r="K66" s="2" t="b">
        <f t="shared" si="3"/>
        <v>0</v>
      </c>
      <c r="L66" s="12">
        <v>7096</v>
      </c>
      <c r="M66" s="12" t="s">
        <v>149</v>
      </c>
      <c r="N66" s="12" t="s">
        <v>150</v>
      </c>
      <c r="O66" s="25">
        <v>488.74</v>
      </c>
    </row>
    <row r="67" spans="1:15" ht="30" customHeight="1" x14ac:dyDescent="0.2">
      <c r="A67" s="11">
        <v>7064</v>
      </c>
      <c r="B67" s="12" t="s">
        <v>67</v>
      </c>
      <c r="C67" s="12" t="s">
        <v>68</v>
      </c>
      <c r="D67" s="20">
        <v>4854.3</v>
      </c>
      <c r="E67" s="20">
        <v>6922.7</v>
      </c>
      <c r="F67" s="20">
        <v>6041.27</v>
      </c>
      <c r="G67" s="24">
        <v>6901.31</v>
      </c>
      <c r="H67" s="5">
        <f t="shared" ref="H67:H130" si="4">SUM(D67:G67)</f>
        <v>24719.58</v>
      </c>
      <c r="I67" s="10">
        <f t="shared" ref="I67:I130" si="5">H67/$H$514</f>
        <v>2.7842233493262244E-3</v>
      </c>
      <c r="J67" s="2" t="b">
        <f t="shared" si="2"/>
        <v>0</v>
      </c>
      <c r="K67" s="2" t="b">
        <f t="shared" si="3"/>
        <v>0</v>
      </c>
      <c r="L67" s="12">
        <v>7097</v>
      </c>
      <c r="M67" s="12" t="s">
        <v>153</v>
      </c>
      <c r="N67" s="12" t="s">
        <v>154</v>
      </c>
      <c r="O67" s="25">
        <v>2526.73</v>
      </c>
    </row>
    <row r="68" spans="1:15" ht="30" customHeight="1" x14ac:dyDescent="0.2">
      <c r="A68" s="11">
        <v>7295</v>
      </c>
      <c r="B68" s="12" t="s">
        <v>880</v>
      </c>
      <c r="C68" s="12" t="s">
        <v>621</v>
      </c>
      <c r="D68" s="20">
        <v>5764.54</v>
      </c>
      <c r="E68" s="20">
        <v>7324.35</v>
      </c>
      <c r="F68" s="20">
        <v>4764.74</v>
      </c>
      <c r="G68" s="24">
        <v>5206.76</v>
      </c>
      <c r="H68" s="5">
        <f t="shared" si="4"/>
        <v>23060.39</v>
      </c>
      <c r="I68" s="10">
        <f t="shared" si="5"/>
        <v>2.5973449501394833E-3</v>
      </c>
      <c r="J68" s="2" t="b">
        <f t="shared" ref="J68:J131" si="6">EXACT(A68,L68)</f>
        <v>0</v>
      </c>
      <c r="K68" s="2" t="b">
        <f t="shared" ref="K68:K131" si="7">EXACT(B68,M68)</f>
        <v>0</v>
      </c>
      <c r="L68" s="12">
        <v>7098</v>
      </c>
      <c r="M68" s="12" t="s">
        <v>155</v>
      </c>
      <c r="N68" s="12" t="s">
        <v>156</v>
      </c>
      <c r="O68" s="25">
        <v>3615.67</v>
      </c>
    </row>
    <row r="69" spans="1:15" ht="30" customHeight="1" x14ac:dyDescent="0.2">
      <c r="A69" s="11">
        <v>7038</v>
      </c>
      <c r="B69" s="12" t="s">
        <v>13</v>
      </c>
      <c r="C69" s="12" t="s">
        <v>14</v>
      </c>
      <c r="D69" s="20">
        <v>5267.72</v>
      </c>
      <c r="E69" s="20">
        <v>6424.39</v>
      </c>
      <c r="F69" s="20">
        <v>4902.43</v>
      </c>
      <c r="G69" s="24">
        <v>5949.27</v>
      </c>
      <c r="H69" s="5">
        <f t="shared" si="4"/>
        <v>22543.81</v>
      </c>
      <c r="I69" s="10">
        <f t="shared" si="5"/>
        <v>2.5391613524491127E-3</v>
      </c>
      <c r="J69" s="2" t="b">
        <f t="shared" si="6"/>
        <v>0</v>
      </c>
      <c r="K69" s="2" t="b">
        <f t="shared" si="7"/>
        <v>0</v>
      </c>
      <c r="L69" s="12">
        <v>7099</v>
      </c>
      <c r="M69" s="12" t="s">
        <v>157</v>
      </c>
      <c r="N69" s="12" t="s">
        <v>158</v>
      </c>
      <c r="O69" s="25">
        <v>106.48</v>
      </c>
    </row>
    <row r="70" spans="1:15" ht="30" customHeight="1" x14ac:dyDescent="0.2">
      <c r="A70" s="11">
        <v>7320</v>
      </c>
      <c r="B70" s="12" t="s">
        <v>976</v>
      </c>
      <c r="C70" s="12" t="s">
        <v>644</v>
      </c>
      <c r="D70" s="20">
        <v>3888.15</v>
      </c>
      <c r="E70" s="20">
        <v>6485.71</v>
      </c>
      <c r="F70" s="20">
        <v>7505.45</v>
      </c>
      <c r="G70" s="24">
        <v>4232.1000000000004</v>
      </c>
      <c r="H70" s="5">
        <f t="shared" si="4"/>
        <v>22111.410000000003</v>
      </c>
      <c r="I70" s="10">
        <f t="shared" si="5"/>
        <v>2.4904591424500487E-3</v>
      </c>
      <c r="J70" s="2" t="b">
        <f t="shared" si="6"/>
        <v>0</v>
      </c>
      <c r="K70" s="2" t="b">
        <f t="shared" si="7"/>
        <v>0</v>
      </c>
      <c r="L70" s="12">
        <v>7100</v>
      </c>
      <c r="M70" s="12" t="s">
        <v>159</v>
      </c>
      <c r="N70" s="12" t="s">
        <v>160</v>
      </c>
      <c r="O70" s="25">
        <v>869.7</v>
      </c>
    </row>
    <row r="71" spans="1:15" ht="30" customHeight="1" x14ac:dyDescent="0.2">
      <c r="A71" s="11">
        <v>7394</v>
      </c>
      <c r="B71" s="12" t="s">
        <v>317</v>
      </c>
      <c r="C71" s="12" t="s">
        <v>318</v>
      </c>
      <c r="D71" s="20">
        <v>5509.24</v>
      </c>
      <c r="E71" s="20">
        <v>5042.3599999999997</v>
      </c>
      <c r="F71" s="20">
        <v>4189.12</v>
      </c>
      <c r="G71" s="24">
        <v>4876.54</v>
      </c>
      <c r="H71" s="5">
        <f t="shared" si="4"/>
        <v>19617.259999999998</v>
      </c>
      <c r="I71" s="10">
        <f t="shared" si="5"/>
        <v>2.2095372713372705E-3</v>
      </c>
      <c r="J71" s="2" t="b">
        <f t="shared" si="6"/>
        <v>0</v>
      </c>
      <c r="K71" s="2" t="b">
        <f t="shared" si="7"/>
        <v>0</v>
      </c>
      <c r="L71" s="12">
        <v>7101</v>
      </c>
      <c r="M71" s="12" t="s">
        <v>161</v>
      </c>
      <c r="N71" s="12" t="s">
        <v>162</v>
      </c>
      <c r="O71" s="25">
        <v>0</v>
      </c>
    </row>
    <row r="72" spans="1:15" ht="30" customHeight="1" x14ac:dyDescent="0.2">
      <c r="A72" s="11">
        <v>7251</v>
      </c>
      <c r="B72" s="12" t="s">
        <v>442</v>
      </c>
      <c r="C72" s="12" t="s">
        <v>443</v>
      </c>
      <c r="D72" s="20">
        <v>4061.06</v>
      </c>
      <c r="E72" s="20">
        <v>4736.4799999999996</v>
      </c>
      <c r="F72" s="20">
        <v>5389.49</v>
      </c>
      <c r="G72" s="24">
        <v>5140.05</v>
      </c>
      <c r="H72" s="5">
        <f t="shared" si="4"/>
        <v>19327.079999999998</v>
      </c>
      <c r="I72" s="10">
        <f t="shared" si="5"/>
        <v>2.1768536281884998E-3</v>
      </c>
      <c r="J72" s="2" t="b">
        <f t="shared" si="6"/>
        <v>0</v>
      </c>
      <c r="K72" s="2" t="b">
        <f t="shared" si="7"/>
        <v>0</v>
      </c>
      <c r="L72" s="12">
        <v>7102</v>
      </c>
      <c r="M72" s="12" t="s">
        <v>163</v>
      </c>
      <c r="N72" s="12" t="s">
        <v>164</v>
      </c>
      <c r="O72" s="25">
        <v>592.15</v>
      </c>
    </row>
    <row r="73" spans="1:15" ht="30" customHeight="1" x14ac:dyDescent="0.2">
      <c r="A73" s="11">
        <v>7047</v>
      </c>
      <c r="B73" s="12" t="s">
        <v>31</v>
      </c>
      <c r="C73" s="12" t="s">
        <v>32</v>
      </c>
      <c r="D73" s="20">
        <v>4443.1099999999997</v>
      </c>
      <c r="E73" s="20">
        <v>5035.21</v>
      </c>
      <c r="F73" s="20">
        <v>3470.82</v>
      </c>
      <c r="G73" s="24">
        <v>5807.91</v>
      </c>
      <c r="H73" s="5">
        <f t="shared" si="4"/>
        <v>18757.05</v>
      </c>
      <c r="I73" s="10">
        <f t="shared" si="5"/>
        <v>2.1126498336330735E-3</v>
      </c>
      <c r="J73" s="2" t="b">
        <f t="shared" si="6"/>
        <v>0</v>
      </c>
      <c r="K73" s="2" t="b">
        <f t="shared" si="7"/>
        <v>0</v>
      </c>
      <c r="L73" s="12">
        <v>7103</v>
      </c>
      <c r="M73" s="12" t="s">
        <v>165</v>
      </c>
      <c r="N73" s="12" t="s">
        <v>166</v>
      </c>
      <c r="O73" s="25">
        <v>59920.67</v>
      </c>
    </row>
    <row r="74" spans="1:15" ht="30" customHeight="1" x14ac:dyDescent="0.2">
      <c r="A74" s="11">
        <v>7302</v>
      </c>
      <c r="B74" s="12" t="s">
        <v>900</v>
      </c>
      <c r="C74" s="12" t="s">
        <v>628</v>
      </c>
      <c r="D74" s="20">
        <v>4228</v>
      </c>
      <c r="E74" s="20">
        <v>6153.69</v>
      </c>
      <c r="F74" s="20">
        <v>4620.3900000000003</v>
      </c>
      <c r="G74" s="24">
        <v>3710.43</v>
      </c>
      <c r="H74" s="5">
        <f t="shared" si="4"/>
        <v>18712.509999999998</v>
      </c>
      <c r="I74" s="10">
        <f t="shared" si="5"/>
        <v>2.1076331906327074E-3</v>
      </c>
      <c r="J74" s="2" t="b">
        <f t="shared" si="6"/>
        <v>0</v>
      </c>
      <c r="K74" s="2" t="b">
        <f t="shared" si="7"/>
        <v>0</v>
      </c>
      <c r="L74" s="12">
        <v>7104</v>
      </c>
      <c r="M74" s="12" t="s">
        <v>167</v>
      </c>
      <c r="N74" s="12" t="s">
        <v>168</v>
      </c>
      <c r="O74" s="25">
        <v>889.61</v>
      </c>
    </row>
    <row r="75" spans="1:15" ht="30" customHeight="1" x14ac:dyDescent="0.2">
      <c r="A75" s="11">
        <v>7305</v>
      </c>
      <c r="B75" s="12" t="s">
        <v>935</v>
      </c>
      <c r="C75" s="12" t="s">
        <v>632</v>
      </c>
      <c r="D75" s="20">
        <v>3657.11</v>
      </c>
      <c r="E75" s="20">
        <v>5453.54</v>
      </c>
      <c r="F75" s="20">
        <v>5841.03</v>
      </c>
      <c r="G75" s="24">
        <v>3364.72</v>
      </c>
      <c r="H75" s="5">
        <f t="shared" si="4"/>
        <v>18316.400000000001</v>
      </c>
      <c r="I75" s="10">
        <f t="shared" si="5"/>
        <v>2.0630184070926311E-3</v>
      </c>
      <c r="J75" s="2" t="b">
        <f t="shared" si="6"/>
        <v>0</v>
      </c>
      <c r="K75" s="2" t="b">
        <f t="shared" si="7"/>
        <v>0</v>
      </c>
      <c r="L75" s="12">
        <v>7105</v>
      </c>
      <c r="M75" s="12" t="s">
        <v>169</v>
      </c>
      <c r="N75" s="12" t="s">
        <v>170</v>
      </c>
      <c r="O75" s="25">
        <v>849.94</v>
      </c>
    </row>
    <row r="76" spans="1:15" ht="30" customHeight="1" x14ac:dyDescent="0.2">
      <c r="A76" s="11">
        <v>7136</v>
      </c>
      <c r="B76" s="12" t="s">
        <v>253</v>
      </c>
      <c r="C76" s="12" t="s">
        <v>254</v>
      </c>
      <c r="D76" s="20">
        <v>4540.21</v>
      </c>
      <c r="E76" s="20">
        <v>3839.52</v>
      </c>
      <c r="F76" s="20">
        <v>4237.49</v>
      </c>
      <c r="G76" s="24">
        <v>5220.8599999999997</v>
      </c>
      <c r="H76" s="5">
        <f t="shared" si="4"/>
        <v>17838.079999999998</v>
      </c>
      <c r="I76" s="10">
        <f t="shared" si="5"/>
        <v>2.0091441215080975E-3</v>
      </c>
      <c r="J76" s="2" t="b">
        <f t="shared" si="6"/>
        <v>0</v>
      </c>
      <c r="K76" s="2" t="b">
        <f t="shared" si="7"/>
        <v>0</v>
      </c>
      <c r="L76" s="12">
        <v>7106</v>
      </c>
      <c r="M76" s="12" t="s">
        <v>171</v>
      </c>
      <c r="N76" s="12" t="s">
        <v>172</v>
      </c>
      <c r="O76" s="25">
        <v>360.23</v>
      </c>
    </row>
    <row r="77" spans="1:15" ht="30" customHeight="1" x14ac:dyDescent="0.2">
      <c r="A77" s="11">
        <v>7282</v>
      </c>
      <c r="B77" s="12" t="s">
        <v>938</v>
      </c>
      <c r="C77" s="12" t="s">
        <v>604</v>
      </c>
      <c r="D77" s="20">
        <v>4228.33</v>
      </c>
      <c r="E77" s="20">
        <v>5539.97</v>
      </c>
      <c r="F77" s="20">
        <v>3664.25</v>
      </c>
      <c r="G77" s="24">
        <v>3494.15</v>
      </c>
      <c r="H77" s="5">
        <f t="shared" si="4"/>
        <v>16926.7</v>
      </c>
      <c r="I77" s="10">
        <f t="shared" si="5"/>
        <v>1.90649328860119E-3</v>
      </c>
      <c r="J77" s="2" t="b">
        <f t="shared" si="6"/>
        <v>0</v>
      </c>
      <c r="K77" s="2" t="b">
        <f t="shared" si="7"/>
        <v>0</v>
      </c>
      <c r="L77" s="12">
        <v>7107</v>
      </c>
      <c r="M77" s="12" t="s">
        <v>173</v>
      </c>
      <c r="N77" s="12" t="s">
        <v>174</v>
      </c>
      <c r="O77" s="25">
        <v>0</v>
      </c>
    </row>
    <row r="78" spans="1:15" ht="30" customHeight="1" x14ac:dyDescent="0.2">
      <c r="A78" s="11">
        <v>7092</v>
      </c>
      <c r="B78" s="12" t="s">
        <v>137</v>
      </c>
      <c r="C78" s="12" t="s">
        <v>138</v>
      </c>
      <c r="D78" s="20">
        <v>3958.69</v>
      </c>
      <c r="E78" s="20">
        <v>4500.72</v>
      </c>
      <c r="F78" s="20">
        <v>3727.69</v>
      </c>
      <c r="G78" s="24">
        <v>4706.1899999999996</v>
      </c>
      <c r="H78" s="5">
        <f t="shared" si="4"/>
        <v>16893.29</v>
      </c>
      <c r="I78" s="10">
        <f t="shared" si="5"/>
        <v>1.9027302431893752E-3</v>
      </c>
      <c r="J78" s="2" t="b">
        <f t="shared" si="6"/>
        <v>0</v>
      </c>
      <c r="K78" s="2" t="b">
        <f t="shared" si="7"/>
        <v>0</v>
      </c>
      <c r="L78" s="12">
        <v>7108</v>
      </c>
      <c r="M78" s="12" t="s">
        <v>175</v>
      </c>
      <c r="N78" s="12" t="s">
        <v>176</v>
      </c>
      <c r="O78" s="25">
        <v>1226.75</v>
      </c>
    </row>
    <row r="79" spans="1:15" ht="30" customHeight="1" x14ac:dyDescent="0.2">
      <c r="A79" s="11">
        <v>7326</v>
      </c>
      <c r="B79" s="12" t="s">
        <v>651</v>
      </c>
      <c r="C79" s="12" t="s">
        <v>652</v>
      </c>
      <c r="D79" s="20">
        <v>5517.6</v>
      </c>
      <c r="E79" s="20">
        <v>3101.06</v>
      </c>
      <c r="F79" s="20">
        <v>5127.5200000000004</v>
      </c>
      <c r="G79" s="24">
        <v>2720.23</v>
      </c>
      <c r="H79" s="5">
        <f t="shared" si="4"/>
        <v>16466.41</v>
      </c>
      <c r="I79" s="10">
        <f t="shared" si="5"/>
        <v>1.8546497635307249E-3</v>
      </c>
      <c r="J79" s="2" t="b">
        <f t="shared" si="6"/>
        <v>0</v>
      </c>
      <c r="K79" s="2" t="b">
        <f t="shared" si="7"/>
        <v>0</v>
      </c>
      <c r="L79" s="12">
        <v>7109</v>
      </c>
      <c r="M79" s="12" t="s">
        <v>177</v>
      </c>
      <c r="N79" s="12" t="s">
        <v>178</v>
      </c>
      <c r="O79" s="25">
        <v>-0.51</v>
      </c>
    </row>
    <row r="80" spans="1:15" ht="30" customHeight="1" x14ac:dyDescent="0.2">
      <c r="A80" s="11">
        <v>7098</v>
      </c>
      <c r="B80" s="12" t="s">
        <v>155</v>
      </c>
      <c r="C80" s="12" t="s">
        <v>156</v>
      </c>
      <c r="D80" s="20">
        <v>4955.01</v>
      </c>
      <c r="E80" s="20">
        <v>3715.74</v>
      </c>
      <c r="F80" s="20">
        <v>3789.95</v>
      </c>
      <c r="G80" s="24">
        <v>3615.67</v>
      </c>
      <c r="H80" s="5">
        <f t="shared" si="4"/>
        <v>16076.37</v>
      </c>
      <c r="I80" s="10">
        <f t="shared" si="5"/>
        <v>1.8107186581004869E-3</v>
      </c>
      <c r="J80" s="2" t="b">
        <f t="shared" si="6"/>
        <v>0</v>
      </c>
      <c r="K80" s="2" t="b">
        <f t="shared" si="7"/>
        <v>0</v>
      </c>
      <c r="L80" s="12">
        <v>7110</v>
      </c>
      <c r="M80" s="12" t="s">
        <v>179</v>
      </c>
      <c r="N80" s="12" t="s">
        <v>180</v>
      </c>
      <c r="O80" s="25">
        <v>1347.45</v>
      </c>
    </row>
    <row r="81" spans="1:15" ht="30" customHeight="1" x14ac:dyDescent="0.2">
      <c r="A81" s="11">
        <v>7308</v>
      </c>
      <c r="B81" s="12" t="s">
        <v>957</v>
      </c>
      <c r="C81" s="12" t="s">
        <v>635</v>
      </c>
      <c r="D81" s="20">
        <v>3309.31</v>
      </c>
      <c r="E81" s="20">
        <v>4359.97</v>
      </c>
      <c r="F81" s="20">
        <v>4844.8599999999997</v>
      </c>
      <c r="G81" s="24">
        <v>3098.2</v>
      </c>
      <c r="H81" s="5">
        <f t="shared" si="4"/>
        <v>15612.34</v>
      </c>
      <c r="I81" s="10">
        <f t="shared" si="5"/>
        <v>1.75845388819793E-3</v>
      </c>
      <c r="J81" s="2" t="b">
        <f t="shared" si="6"/>
        <v>0</v>
      </c>
      <c r="K81" s="2" t="b">
        <f t="shared" si="7"/>
        <v>0</v>
      </c>
      <c r="L81" s="12">
        <v>7111</v>
      </c>
      <c r="M81" s="12" t="s">
        <v>183</v>
      </c>
      <c r="N81" s="12" t="s">
        <v>184</v>
      </c>
      <c r="O81" s="25">
        <v>22004.11</v>
      </c>
    </row>
    <row r="82" spans="1:15" ht="30" customHeight="1" x14ac:dyDescent="0.2">
      <c r="A82" s="11">
        <v>7182</v>
      </c>
      <c r="B82" s="12" t="s">
        <v>367</v>
      </c>
      <c r="C82" s="12" t="s">
        <v>368</v>
      </c>
      <c r="D82" s="20">
        <v>2809.7</v>
      </c>
      <c r="E82" s="20">
        <v>4068.27</v>
      </c>
      <c r="F82" s="20">
        <v>4553.79</v>
      </c>
      <c r="G82" s="24">
        <v>3865.94</v>
      </c>
      <c r="H82" s="5">
        <f t="shared" si="4"/>
        <v>15297.699999999999</v>
      </c>
      <c r="I82" s="10">
        <f t="shared" si="5"/>
        <v>1.7230152587943558E-3</v>
      </c>
      <c r="J82" s="2" t="b">
        <f t="shared" si="6"/>
        <v>0</v>
      </c>
      <c r="K82" s="2" t="b">
        <f t="shared" si="7"/>
        <v>0</v>
      </c>
      <c r="L82" s="12">
        <v>7112</v>
      </c>
      <c r="M82" s="12" t="s">
        <v>185</v>
      </c>
      <c r="N82" s="12" t="s">
        <v>186</v>
      </c>
      <c r="O82" s="25">
        <v>642.61</v>
      </c>
    </row>
    <row r="83" spans="1:15" ht="30" customHeight="1" x14ac:dyDescent="0.2">
      <c r="A83" s="11">
        <v>7176</v>
      </c>
      <c r="B83" s="12" t="s">
        <v>355</v>
      </c>
      <c r="C83" s="12" t="s">
        <v>356</v>
      </c>
      <c r="D83" s="20">
        <v>3599.23</v>
      </c>
      <c r="E83" s="20">
        <v>3515.28</v>
      </c>
      <c r="F83" s="20">
        <v>4795.74</v>
      </c>
      <c r="G83" s="24">
        <v>3363.93</v>
      </c>
      <c r="H83" s="5">
        <f t="shared" si="4"/>
        <v>15274.18</v>
      </c>
      <c r="I83" s="10">
        <f t="shared" si="5"/>
        <v>1.7203661469091154E-3</v>
      </c>
      <c r="J83" s="2" t="b">
        <f t="shared" si="6"/>
        <v>0</v>
      </c>
      <c r="K83" s="2" t="b">
        <f t="shared" si="7"/>
        <v>0</v>
      </c>
      <c r="L83" s="12">
        <v>7113</v>
      </c>
      <c r="M83" s="12" t="s">
        <v>187</v>
      </c>
      <c r="N83" s="12" t="s">
        <v>188</v>
      </c>
      <c r="O83" s="25">
        <v>992.8</v>
      </c>
    </row>
    <row r="84" spans="1:15" ht="30" customHeight="1" x14ac:dyDescent="0.2">
      <c r="A84" s="11">
        <v>7301</v>
      </c>
      <c r="B84" s="12" t="s">
        <v>626</v>
      </c>
      <c r="C84" s="12" t="s">
        <v>627</v>
      </c>
      <c r="D84" s="20">
        <v>3350.17</v>
      </c>
      <c r="E84" s="20">
        <v>3934.36</v>
      </c>
      <c r="F84" s="20">
        <v>3986.06</v>
      </c>
      <c r="G84" s="24">
        <v>3821.2</v>
      </c>
      <c r="H84" s="5">
        <f t="shared" si="4"/>
        <v>15091.79</v>
      </c>
      <c r="I84" s="10">
        <f t="shared" si="5"/>
        <v>1.6998231402446167E-3</v>
      </c>
      <c r="J84" s="2" t="b">
        <f t="shared" si="6"/>
        <v>0</v>
      </c>
      <c r="K84" s="2" t="b">
        <f t="shared" si="7"/>
        <v>0</v>
      </c>
      <c r="L84" s="12">
        <v>7114</v>
      </c>
      <c r="M84" s="12" t="s">
        <v>189</v>
      </c>
      <c r="N84" s="12" t="s">
        <v>190</v>
      </c>
      <c r="O84" s="25">
        <v>840.31</v>
      </c>
    </row>
    <row r="85" spans="1:15" ht="30" customHeight="1" x14ac:dyDescent="0.2">
      <c r="A85" s="11">
        <v>7293</v>
      </c>
      <c r="B85" s="12" t="s">
        <v>903</v>
      </c>
      <c r="C85" s="12" t="s">
        <v>619</v>
      </c>
      <c r="D85" s="20">
        <v>4199.71</v>
      </c>
      <c r="E85" s="20">
        <v>3068.54</v>
      </c>
      <c r="F85" s="20">
        <v>4183.68</v>
      </c>
      <c r="G85" s="24">
        <v>3457.7</v>
      </c>
      <c r="H85" s="5">
        <f t="shared" si="4"/>
        <v>14909.630000000001</v>
      </c>
      <c r="I85" s="10">
        <f t="shared" si="5"/>
        <v>1.6793060390109685E-3</v>
      </c>
      <c r="J85" s="2" t="b">
        <f t="shared" si="6"/>
        <v>0</v>
      </c>
      <c r="K85" s="2" t="b">
        <f t="shared" si="7"/>
        <v>0</v>
      </c>
      <c r="L85" s="12">
        <v>7115</v>
      </c>
      <c r="M85" s="12" t="s">
        <v>191</v>
      </c>
      <c r="N85" s="12" t="s">
        <v>192</v>
      </c>
      <c r="O85" s="25">
        <v>2939.14</v>
      </c>
    </row>
    <row r="86" spans="1:15" ht="30" customHeight="1" x14ac:dyDescent="0.2">
      <c r="A86" s="11">
        <v>7036</v>
      </c>
      <c r="B86" s="12" t="s">
        <v>9</v>
      </c>
      <c r="C86" s="12" t="s">
        <v>10</v>
      </c>
      <c r="D86" s="20">
        <v>4419.3500000000004</v>
      </c>
      <c r="E86" s="20">
        <v>3319.7</v>
      </c>
      <c r="F86" s="20">
        <v>3410.79</v>
      </c>
      <c r="G86" s="24">
        <v>3759.38</v>
      </c>
      <c r="H86" s="5">
        <f t="shared" si="4"/>
        <v>14909.220000000001</v>
      </c>
      <c r="I86" s="10">
        <f t="shared" si="5"/>
        <v>1.6792598597646696E-3</v>
      </c>
      <c r="J86" s="2" t="b">
        <f t="shared" si="6"/>
        <v>0</v>
      </c>
      <c r="K86" s="2" t="b">
        <f t="shared" si="7"/>
        <v>0</v>
      </c>
      <c r="L86" s="12">
        <v>7116</v>
      </c>
      <c r="M86" s="12" t="s">
        <v>197</v>
      </c>
      <c r="N86" s="12" t="s">
        <v>198</v>
      </c>
      <c r="O86" s="25">
        <v>480</v>
      </c>
    </row>
    <row r="87" spans="1:15" ht="30" customHeight="1" x14ac:dyDescent="0.2">
      <c r="A87" s="11">
        <v>7298</v>
      </c>
      <c r="B87" s="12" t="s">
        <v>885</v>
      </c>
      <c r="C87" s="12" t="s">
        <v>623</v>
      </c>
      <c r="D87" s="20">
        <v>3593.06</v>
      </c>
      <c r="E87" s="20">
        <v>4142.1499999999996</v>
      </c>
      <c r="F87" s="20">
        <v>3533.33</v>
      </c>
      <c r="G87" s="24">
        <v>3339.52</v>
      </c>
      <c r="H87" s="5">
        <f t="shared" si="4"/>
        <v>14608.06</v>
      </c>
      <c r="I87" s="10">
        <f t="shared" si="5"/>
        <v>1.6453395138735546E-3</v>
      </c>
      <c r="J87" s="2" t="b">
        <f t="shared" si="6"/>
        <v>0</v>
      </c>
      <c r="K87" s="2" t="b">
        <f t="shared" si="7"/>
        <v>0</v>
      </c>
      <c r="L87" s="12">
        <v>7117</v>
      </c>
      <c r="M87" s="12" t="s">
        <v>205</v>
      </c>
      <c r="N87" s="12" t="s">
        <v>206</v>
      </c>
      <c r="O87" s="25">
        <v>943.25</v>
      </c>
    </row>
    <row r="88" spans="1:15" ht="30" customHeight="1" x14ac:dyDescent="0.2">
      <c r="A88" s="11">
        <v>7097</v>
      </c>
      <c r="B88" s="12" t="s">
        <v>153</v>
      </c>
      <c r="C88" s="12" t="s">
        <v>154</v>
      </c>
      <c r="D88" s="20">
        <v>3913.08</v>
      </c>
      <c r="E88" s="20">
        <v>3466.83</v>
      </c>
      <c r="F88" s="20">
        <v>4039.26</v>
      </c>
      <c r="G88" s="24">
        <v>2526.73</v>
      </c>
      <c r="H88" s="5">
        <f t="shared" si="4"/>
        <v>13945.9</v>
      </c>
      <c r="I88" s="10">
        <f t="shared" si="5"/>
        <v>1.5707589047778559E-3</v>
      </c>
      <c r="J88" s="2" t="b">
        <f t="shared" si="6"/>
        <v>0</v>
      </c>
      <c r="K88" s="2" t="b">
        <f t="shared" si="7"/>
        <v>0</v>
      </c>
      <c r="L88" s="12">
        <v>7118</v>
      </c>
      <c r="M88" s="12" t="s">
        <v>207</v>
      </c>
      <c r="N88" s="12" t="s">
        <v>208</v>
      </c>
      <c r="O88" s="25">
        <v>0</v>
      </c>
    </row>
    <row r="89" spans="1:15" ht="30" customHeight="1" x14ac:dyDescent="0.2">
      <c r="A89" s="11">
        <v>7260</v>
      </c>
      <c r="B89" s="12" t="s">
        <v>569</v>
      </c>
      <c r="C89" s="12" t="s">
        <v>570</v>
      </c>
      <c r="D89" s="20">
        <v>3293.95</v>
      </c>
      <c r="E89" s="20">
        <v>4055.99</v>
      </c>
      <c r="F89" s="20">
        <v>2988.63</v>
      </c>
      <c r="G89" s="24">
        <v>3291.87</v>
      </c>
      <c r="H89" s="5">
        <f t="shared" si="4"/>
        <v>13630.439999999999</v>
      </c>
      <c r="I89" s="10">
        <f t="shared" si="5"/>
        <v>1.535227916881684E-3</v>
      </c>
      <c r="J89" s="2" t="b">
        <f t="shared" si="6"/>
        <v>0</v>
      </c>
      <c r="K89" s="2" t="b">
        <f t="shared" si="7"/>
        <v>0</v>
      </c>
      <c r="L89" s="12">
        <v>7119</v>
      </c>
      <c r="M89" s="12" t="s">
        <v>209</v>
      </c>
      <c r="N89" s="12" t="s">
        <v>210</v>
      </c>
      <c r="O89" s="25">
        <v>1472.7</v>
      </c>
    </row>
    <row r="90" spans="1:15" ht="30" customHeight="1" x14ac:dyDescent="0.2">
      <c r="A90" s="11">
        <v>7211</v>
      </c>
      <c r="B90" s="12" t="s">
        <v>450</v>
      </c>
      <c r="C90" s="12" t="s">
        <v>451</v>
      </c>
      <c r="D90" s="20">
        <v>3202.56</v>
      </c>
      <c r="E90" s="20">
        <v>3533.38</v>
      </c>
      <c r="F90" s="20">
        <v>3737.31</v>
      </c>
      <c r="G90" s="24">
        <v>2992.47</v>
      </c>
      <c r="H90" s="5">
        <f t="shared" si="4"/>
        <v>13465.72</v>
      </c>
      <c r="I90" s="10">
        <f t="shared" si="5"/>
        <v>1.516675123100357E-3</v>
      </c>
      <c r="J90" s="2" t="b">
        <f t="shared" si="6"/>
        <v>0</v>
      </c>
      <c r="K90" s="2" t="b">
        <f t="shared" si="7"/>
        <v>0</v>
      </c>
      <c r="L90" s="12">
        <v>7120</v>
      </c>
      <c r="M90" s="12" t="s">
        <v>211</v>
      </c>
      <c r="N90" s="12" t="s">
        <v>212</v>
      </c>
      <c r="O90" s="25">
        <v>2177.06</v>
      </c>
    </row>
    <row r="91" spans="1:15" ht="30" customHeight="1" x14ac:dyDescent="0.2">
      <c r="A91" s="11">
        <v>7133</v>
      </c>
      <c r="B91" s="12" t="s">
        <v>247</v>
      </c>
      <c r="C91" s="12" t="s">
        <v>248</v>
      </c>
      <c r="D91" s="20">
        <v>3603.78</v>
      </c>
      <c r="E91" s="20">
        <v>3432.11</v>
      </c>
      <c r="F91" s="20">
        <v>3303.79</v>
      </c>
      <c r="G91" s="24">
        <v>3121.68</v>
      </c>
      <c r="H91" s="5">
        <f t="shared" si="4"/>
        <v>13461.36</v>
      </c>
      <c r="I91" s="10">
        <f t="shared" si="5"/>
        <v>1.5161840462372769E-3</v>
      </c>
      <c r="J91" s="2" t="b">
        <f t="shared" si="6"/>
        <v>0</v>
      </c>
      <c r="K91" s="2" t="b">
        <f t="shared" si="7"/>
        <v>0</v>
      </c>
      <c r="L91" s="12">
        <v>7121</v>
      </c>
      <c r="M91" s="12" t="s">
        <v>213</v>
      </c>
      <c r="N91" s="12" t="s">
        <v>214</v>
      </c>
      <c r="O91" s="25">
        <v>858.44</v>
      </c>
    </row>
    <row r="92" spans="1:15" ht="30" customHeight="1" x14ac:dyDescent="0.2">
      <c r="A92" s="11">
        <v>7052</v>
      </c>
      <c r="B92" s="12" t="s">
        <v>43</v>
      </c>
      <c r="C92" s="12" t="s">
        <v>44</v>
      </c>
      <c r="D92" s="20">
        <v>3150.29</v>
      </c>
      <c r="E92" s="20">
        <v>2756.95</v>
      </c>
      <c r="F92" s="20">
        <v>5487.56</v>
      </c>
      <c r="G92" s="24">
        <v>2018.4</v>
      </c>
      <c r="H92" s="5">
        <f t="shared" si="4"/>
        <v>13413.199999999999</v>
      </c>
      <c r="I92" s="10">
        <f t="shared" si="5"/>
        <v>1.5107596742817842E-3</v>
      </c>
      <c r="J92" s="2" t="b">
        <f t="shared" si="6"/>
        <v>0</v>
      </c>
      <c r="K92" s="2" t="b">
        <f t="shared" si="7"/>
        <v>0</v>
      </c>
      <c r="L92" s="12">
        <v>7122</v>
      </c>
      <c r="M92" s="12" t="s">
        <v>219</v>
      </c>
      <c r="N92" s="12" t="s">
        <v>220</v>
      </c>
      <c r="O92" s="25">
        <v>395.5</v>
      </c>
    </row>
    <row r="93" spans="1:15" ht="30" customHeight="1" x14ac:dyDescent="0.2">
      <c r="A93" s="11">
        <v>7250</v>
      </c>
      <c r="B93" s="12" t="s">
        <v>543</v>
      </c>
      <c r="C93" s="12" t="s">
        <v>544</v>
      </c>
      <c r="D93" s="20">
        <v>3076.24</v>
      </c>
      <c r="E93" s="20">
        <v>3028.17</v>
      </c>
      <c r="F93" s="20">
        <v>3766.39</v>
      </c>
      <c r="G93" s="24">
        <v>3341.76</v>
      </c>
      <c r="H93" s="5">
        <f t="shared" si="4"/>
        <v>13212.56</v>
      </c>
      <c r="I93" s="10">
        <f t="shared" si="5"/>
        <v>1.4881611279954471E-3</v>
      </c>
      <c r="J93" s="2" t="b">
        <f t="shared" si="6"/>
        <v>0</v>
      </c>
      <c r="K93" s="2" t="b">
        <f t="shared" si="7"/>
        <v>0</v>
      </c>
      <c r="L93" s="12">
        <v>7123</v>
      </c>
      <c r="M93" s="12" t="s">
        <v>221</v>
      </c>
      <c r="N93" s="12" t="s">
        <v>222</v>
      </c>
      <c r="O93" s="25">
        <v>383.69</v>
      </c>
    </row>
    <row r="94" spans="1:15" ht="30" customHeight="1" x14ac:dyDescent="0.2">
      <c r="A94" s="11">
        <v>7264</v>
      </c>
      <c r="B94" s="12" t="s">
        <v>579</v>
      </c>
      <c r="C94" s="12" t="s">
        <v>580</v>
      </c>
      <c r="D94" s="20">
        <v>3732.14</v>
      </c>
      <c r="E94" s="20">
        <v>2992.27</v>
      </c>
      <c r="F94" s="20">
        <v>3046.16</v>
      </c>
      <c r="G94" s="24">
        <v>3343.24</v>
      </c>
      <c r="H94" s="5">
        <f t="shared" si="4"/>
        <v>13113.81</v>
      </c>
      <c r="I94" s="10">
        <f t="shared" si="5"/>
        <v>1.4770386875759109E-3</v>
      </c>
      <c r="J94" s="2" t="b">
        <f t="shared" si="6"/>
        <v>0</v>
      </c>
      <c r="K94" s="2" t="b">
        <f t="shared" si="7"/>
        <v>0</v>
      </c>
      <c r="L94" s="12">
        <v>7124</v>
      </c>
      <c r="M94" s="12" t="s">
        <v>223</v>
      </c>
      <c r="N94" s="12" t="s">
        <v>224</v>
      </c>
      <c r="O94" s="25">
        <v>2266.83</v>
      </c>
    </row>
    <row r="95" spans="1:15" ht="30" customHeight="1" x14ac:dyDescent="0.2">
      <c r="A95" s="11">
        <v>7281</v>
      </c>
      <c r="B95" s="12" t="s">
        <v>1086</v>
      </c>
      <c r="C95" s="12" t="s">
        <v>603</v>
      </c>
      <c r="D95" s="20">
        <v>3981.14</v>
      </c>
      <c r="E95" s="20">
        <v>2998.47</v>
      </c>
      <c r="F95" s="20">
        <v>2522.27</v>
      </c>
      <c r="G95" s="24">
        <v>3426.36</v>
      </c>
      <c r="H95" s="5">
        <f t="shared" si="4"/>
        <v>12928.24</v>
      </c>
      <c r="I95" s="10">
        <f t="shared" si="5"/>
        <v>1.4561375101718259E-3</v>
      </c>
      <c r="J95" s="2" t="b">
        <f t="shared" si="6"/>
        <v>0</v>
      </c>
      <c r="K95" s="2" t="b">
        <f t="shared" si="7"/>
        <v>0</v>
      </c>
      <c r="L95" s="12">
        <v>7125</v>
      </c>
      <c r="M95" s="12" t="s">
        <v>225</v>
      </c>
      <c r="N95" s="12" t="s">
        <v>226</v>
      </c>
      <c r="O95" s="25">
        <v>183.84</v>
      </c>
    </row>
    <row r="96" spans="1:15" ht="30" customHeight="1" x14ac:dyDescent="0.2">
      <c r="A96" s="11">
        <v>7296</v>
      </c>
      <c r="B96" s="12" t="s">
        <v>928</v>
      </c>
      <c r="C96" s="12" t="s">
        <v>622</v>
      </c>
      <c r="D96" s="20">
        <v>2694.22</v>
      </c>
      <c r="E96" s="20">
        <v>4472.54</v>
      </c>
      <c r="F96" s="20">
        <v>3178.35</v>
      </c>
      <c r="G96" s="24">
        <v>2472.02</v>
      </c>
      <c r="H96" s="5">
        <f t="shared" si="4"/>
        <v>12817.130000000001</v>
      </c>
      <c r="I96" s="10">
        <f t="shared" si="5"/>
        <v>1.4436229344248418E-3</v>
      </c>
      <c r="J96" s="2" t="b">
        <f t="shared" si="6"/>
        <v>0</v>
      </c>
      <c r="K96" s="2" t="b">
        <f t="shared" si="7"/>
        <v>0</v>
      </c>
      <c r="L96" s="12">
        <v>7126</v>
      </c>
      <c r="M96" s="12" t="s">
        <v>227</v>
      </c>
      <c r="N96" s="12" t="s">
        <v>228</v>
      </c>
      <c r="O96" s="25">
        <v>7948.15</v>
      </c>
    </row>
    <row r="97" spans="1:15" ht="30" customHeight="1" x14ac:dyDescent="0.2">
      <c r="A97" s="11">
        <v>7115</v>
      </c>
      <c r="B97" s="12" t="s">
        <v>191</v>
      </c>
      <c r="C97" s="12" t="s">
        <v>192</v>
      </c>
      <c r="D97" s="20">
        <v>3150.41</v>
      </c>
      <c r="E97" s="20">
        <v>3343.95</v>
      </c>
      <c r="F97" s="20">
        <v>3334.17</v>
      </c>
      <c r="G97" s="24">
        <v>2939.14</v>
      </c>
      <c r="H97" s="5">
        <f t="shared" si="4"/>
        <v>12767.669999999998</v>
      </c>
      <c r="I97" s="10">
        <f t="shared" si="5"/>
        <v>1.4380521404688893E-3</v>
      </c>
      <c r="J97" s="2" t="b">
        <f t="shared" si="6"/>
        <v>0</v>
      </c>
      <c r="K97" s="2" t="b">
        <f t="shared" si="7"/>
        <v>0</v>
      </c>
      <c r="L97" s="12">
        <v>7127</v>
      </c>
      <c r="M97" s="12" t="s">
        <v>229</v>
      </c>
      <c r="N97" s="12" t="s">
        <v>230</v>
      </c>
      <c r="O97" s="25">
        <v>7787.18</v>
      </c>
    </row>
    <row r="98" spans="1:15" ht="30" customHeight="1" x14ac:dyDescent="0.2">
      <c r="A98" s="11">
        <v>12426</v>
      </c>
      <c r="B98" s="12" t="s">
        <v>121</v>
      </c>
      <c r="C98" s="12" t="s">
        <v>122</v>
      </c>
      <c r="D98" s="20">
        <v>3581.88</v>
      </c>
      <c r="E98" s="20">
        <v>2947.24</v>
      </c>
      <c r="F98" s="20">
        <v>2928.78</v>
      </c>
      <c r="G98" s="24">
        <v>3202.27</v>
      </c>
      <c r="H98" s="5">
        <f t="shared" si="4"/>
        <v>12660.17</v>
      </c>
      <c r="I98" s="10">
        <f t="shared" si="5"/>
        <v>1.4259441673539512E-3</v>
      </c>
      <c r="J98" s="2" t="b">
        <f t="shared" si="6"/>
        <v>0</v>
      </c>
      <c r="K98" s="2" t="b">
        <f t="shared" si="7"/>
        <v>0</v>
      </c>
      <c r="L98" s="12">
        <v>7128</v>
      </c>
      <c r="M98" s="12" t="s">
        <v>231</v>
      </c>
      <c r="N98" s="12" t="s">
        <v>232</v>
      </c>
      <c r="O98" s="25">
        <v>2841.46</v>
      </c>
    </row>
    <row r="99" spans="1:15" ht="30" customHeight="1" x14ac:dyDescent="0.2">
      <c r="A99" s="11">
        <v>7128</v>
      </c>
      <c r="B99" s="12" t="s">
        <v>231</v>
      </c>
      <c r="C99" s="12" t="s">
        <v>232</v>
      </c>
      <c r="D99" s="20">
        <v>3361.06</v>
      </c>
      <c r="E99" s="20">
        <v>3294.29</v>
      </c>
      <c r="F99" s="20">
        <v>2798.99</v>
      </c>
      <c r="G99" s="24">
        <v>2841.46</v>
      </c>
      <c r="H99" s="5">
        <f t="shared" si="4"/>
        <v>12295.8</v>
      </c>
      <c r="I99" s="10">
        <f t="shared" si="5"/>
        <v>1.3849043332712526E-3</v>
      </c>
      <c r="J99" s="2" t="b">
        <f t="shared" si="6"/>
        <v>0</v>
      </c>
      <c r="K99" s="2" t="b">
        <f t="shared" si="7"/>
        <v>0</v>
      </c>
      <c r="L99" s="12">
        <v>7129</v>
      </c>
      <c r="M99" s="12" t="s">
        <v>233</v>
      </c>
      <c r="N99" s="12" t="s">
        <v>234</v>
      </c>
      <c r="O99" s="25">
        <v>431.87</v>
      </c>
    </row>
    <row r="100" spans="1:15" ht="30" customHeight="1" x14ac:dyDescent="0.2">
      <c r="A100" s="11">
        <v>7324</v>
      </c>
      <c r="B100" s="12" t="s">
        <v>902</v>
      </c>
      <c r="C100" s="12" t="s">
        <v>649</v>
      </c>
      <c r="D100" s="20">
        <v>2228.83</v>
      </c>
      <c r="E100" s="20">
        <v>2758.87</v>
      </c>
      <c r="F100" s="20">
        <v>3610.47</v>
      </c>
      <c r="G100" s="24">
        <v>3352.41</v>
      </c>
      <c r="H100" s="5">
        <f t="shared" si="4"/>
        <v>11950.58</v>
      </c>
      <c r="I100" s="10">
        <f t="shared" si="5"/>
        <v>1.3460214078876336E-3</v>
      </c>
      <c r="J100" s="2" t="b">
        <f t="shared" si="6"/>
        <v>0</v>
      </c>
      <c r="K100" s="2" t="b">
        <f t="shared" si="7"/>
        <v>0</v>
      </c>
      <c r="L100" s="12">
        <v>7130</v>
      </c>
      <c r="M100" s="12" t="s">
        <v>235</v>
      </c>
      <c r="N100" s="12" t="s">
        <v>236</v>
      </c>
      <c r="O100" s="25">
        <v>2563.33</v>
      </c>
    </row>
    <row r="101" spans="1:15" ht="30" customHeight="1" x14ac:dyDescent="0.2">
      <c r="A101" s="11">
        <v>7217</v>
      </c>
      <c r="B101" s="12" t="s">
        <v>466</v>
      </c>
      <c r="C101" s="12" t="s">
        <v>467</v>
      </c>
      <c r="D101" s="20">
        <v>3336.67</v>
      </c>
      <c r="E101" s="20">
        <v>2644.53</v>
      </c>
      <c r="F101" s="20">
        <v>3110.89</v>
      </c>
      <c r="G101" s="24">
        <v>2615.19</v>
      </c>
      <c r="H101" s="5">
        <f t="shared" si="4"/>
        <v>11707.28</v>
      </c>
      <c r="I101" s="10">
        <f t="shared" si="5"/>
        <v>1.3186179673400568E-3</v>
      </c>
      <c r="J101" s="2" t="b">
        <f t="shared" si="6"/>
        <v>0</v>
      </c>
      <c r="K101" s="2" t="b">
        <f t="shared" si="7"/>
        <v>0</v>
      </c>
      <c r="L101" s="12">
        <v>7131</v>
      </c>
      <c r="M101" s="12" t="s">
        <v>237</v>
      </c>
      <c r="N101" s="12" t="s">
        <v>238</v>
      </c>
      <c r="O101" s="25">
        <v>23109.63</v>
      </c>
    </row>
    <row r="102" spans="1:15" ht="30" customHeight="1" x14ac:dyDescent="0.2">
      <c r="A102" s="11">
        <v>7085</v>
      </c>
      <c r="B102" s="12" t="s">
        <v>119</v>
      </c>
      <c r="C102" s="12" t="s">
        <v>120</v>
      </c>
      <c r="D102" s="20">
        <v>3420.32</v>
      </c>
      <c r="E102" s="20">
        <v>3090.27</v>
      </c>
      <c r="F102" s="20">
        <v>2517.1999999999998</v>
      </c>
      <c r="G102" s="24">
        <v>2619.48</v>
      </c>
      <c r="H102" s="5">
        <f t="shared" si="4"/>
        <v>11647.27</v>
      </c>
      <c r="I102" s="10">
        <f t="shared" si="5"/>
        <v>1.3118589025342201E-3</v>
      </c>
      <c r="J102" s="2" t="b">
        <f t="shared" si="6"/>
        <v>0</v>
      </c>
      <c r="K102" s="2" t="b">
        <f t="shared" si="7"/>
        <v>0</v>
      </c>
      <c r="L102" s="12">
        <v>7132</v>
      </c>
      <c r="M102" s="12" t="s">
        <v>239</v>
      </c>
      <c r="N102" s="12" t="s">
        <v>240</v>
      </c>
      <c r="O102" s="25">
        <v>23141.52</v>
      </c>
    </row>
    <row r="103" spans="1:15" ht="30" customHeight="1" x14ac:dyDescent="0.2">
      <c r="A103" s="11">
        <v>7130</v>
      </c>
      <c r="B103" s="12" t="s">
        <v>235</v>
      </c>
      <c r="C103" s="12" t="s">
        <v>236</v>
      </c>
      <c r="D103" s="20">
        <v>4932.03</v>
      </c>
      <c r="E103" s="20">
        <v>1915.95</v>
      </c>
      <c r="F103" s="20">
        <v>2095.0300000000002</v>
      </c>
      <c r="G103" s="24">
        <v>2563.33</v>
      </c>
      <c r="H103" s="5">
        <f t="shared" si="4"/>
        <v>11506.34</v>
      </c>
      <c r="I103" s="10">
        <f t="shared" si="5"/>
        <v>1.2959856313613058E-3</v>
      </c>
      <c r="J103" s="2" t="b">
        <f t="shared" si="6"/>
        <v>0</v>
      </c>
      <c r="K103" s="2" t="b">
        <f t="shared" si="7"/>
        <v>0</v>
      </c>
      <c r="L103" s="12">
        <v>7133</v>
      </c>
      <c r="M103" s="12" t="s">
        <v>247</v>
      </c>
      <c r="N103" s="12" t="s">
        <v>248</v>
      </c>
      <c r="O103" s="25">
        <v>3121.68</v>
      </c>
    </row>
    <row r="104" spans="1:15" ht="30" customHeight="1" x14ac:dyDescent="0.2">
      <c r="A104" s="11">
        <v>7146</v>
      </c>
      <c r="B104" s="12" t="s">
        <v>275</v>
      </c>
      <c r="C104" s="12" t="s">
        <v>276</v>
      </c>
      <c r="D104" s="20">
        <v>3441.47</v>
      </c>
      <c r="E104" s="20">
        <v>3373.7</v>
      </c>
      <c r="F104" s="20">
        <v>3142.26</v>
      </c>
      <c r="G104" s="24">
        <v>1521.81</v>
      </c>
      <c r="H104" s="5">
        <f t="shared" si="4"/>
        <v>11479.24</v>
      </c>
      <c r="I104" s="10">
        <f t="shared" si="5"/>
        <v>1.2929332958132608E-3</v>
      </c>
      <c r="J104" s="2" t="b">
        <f t="shared" si="6"/>
        <v>0</v>
      </c>
      <c r="K104" s="2" t="b">
        <f t="shared" si="7"/>
        <v>0</v>
      </c>
      <c r="L104" s="12">
        <v>7134</v>
      </c>
      <c r="M104" s="12" t="s">
        <v>249</v>
      </c>
      <c r="N104" s="12" t="s">
        <v>250</v>
      </c>
      <c r="O104" s="25">
        <v>245.2</v>
      </c>
    </row>
    <row r="105" spans="1:15" ht="30" customHeight="1" x14ac:dyDescent="0.2">
      <c r="A105" s="11">
        <v>7124</v>
      </c>
      <c r="B105" s="12" t="s">
        <v>223</v>
      </c>
      <c r="C105" s="12" t="s">
        <v>224</v>
      </c>
      <c r="D105" s="20">
        <v>3021.96</v>
      </c>
      <c r="E105" s="20">
        <v>3664.91</v>
      </c>
      <c r="F105" s="20">
        <v>2340.5</v>
      </c>
      <c r="G105" s="24">
        <v>2266.83</v>
      </c>
      <c r="H105" s="5">
        <f t="shared" si="4"/>
        <v>11294.199999999999</v>
      </c>
      <c r="I105" s="10">
        <f t="shared" si="5"/>
        <v>1.2720918135324403E-3</v>
      </c>
      <c r="J105" s="2" t="b">
        <f t="shared" si="6"/>
        <v>0</v>
      </c>
      <c r="K105" s="2" t="b">
        <f t="shared" si="7"/>
        <v>0</v>
      </c>
      <c r="L105" s="12">
        <v>7135</v>
      </c>
      <c r="M105" s="12" t="s">
        <v>251</v>
      </c>
      <c r="N105" s="12" t="s">
        <v>252</v>
      </c>
      <c r="O105" s="25">
        <v>38950.49</v>
      </c>
    </row>
    <row r="106" spans="1:15" ht="30" customHeight="1" x14ac:dyDescent="0.2">
      <c r="A106" s="11">
        <v>7599</v>
      </c>
      <c r="B106" s="12" t="s">
        <v>523</v>
      </c>
      <c r="C106" s="12" t="s">
        <v>524</v>
      </c>
      <c r="D106" s="20">
        <v>2447.5700000000002</v>
      </c>
      <c r="E106" s="20">
        <v>2884.95</v>
      </c>
      <c r="F106" s="20">
        <v>2486.3000000000002</v>
      </c>
      <c r="G106" s="24">
        <v>2997.84</v>
      </c>
      <c r="H106" s="5">
        <f t="shared" si="4"/>
        <v>10816.66</v>
      </c>
      <c r="I106" s="10">
        <f t="shared" si="5"/>
        <v>1.2183053811481829E-3</v>
      </c>
      <c r="J106" s="2" t="b">
        <f t="shared" si="6"/>
        <v>0</v>
      </c>
      <c r="K106" s="2" t="b">
        <f t="shared" si="7"/>
        <v>0</v>
      </c>
      <c r="L106" s="12">
        <v>7136</v>
      </c>
      <c r="M106" s="12" t="s">
        <v>253</v>
      </c>
      <c r="N106" s="12" t="s">
        <v>254</v>
      </c>
      <c r="O106" s="25">
        <v>5220.8599999999997</v>
      </c>
    </row>
    <row r="107" spans="1:15" ht="30" customHeight="1" x14ac:dyDescent="0.2">
      <c r="A107" s="11">
        <v>7120</v>
      </c>
      <c r="B107" s="12" t="s">
        <v>211</v>
      </c>
      <c r="C107" s="12" t="s">
        <v>212</v>
      </c>
      <c r="D107" s="20">
        <v>2219.5700000000002</v>
      </c>
      <c r="E107" s="20">
        <v>3873.49</v>
      </c>
      <c r="F107" s="20">
        <v>2245.89</v>
      </c>
      <c r="G107" s="24">
        <v>2177.06</v>
      </c>
      <c r="H107" s="5">
        <f t="shared" si="4"/>
        <v>10516.009999999998</v>
      </c>
      <c r="I107" s="10">
        <f t="shared" si="5"/>
        <v>1.1844424777341712E-3</v>
      </c>
      <c r="J107" s="2" t="b">
        <f t="shared" si="6"/>
        <v>0</v>
      </c>
      <c r="K107" s="2" t="b">
        <f t="shared" si="7"/>
        <v>0</v>
      </c>
      <c r="L107" s="12">
        <v>7137</v>
      </c>
      <c r="M107" s="12" t="s">
        <v>255</v>
      </c>
      <c r="N107" s="12" t="s">
        <v>256</v>
      </c>
      <c r="O107" s="25">
        <v>25623.52</v>
      </c>
    </row>
    <row r="108" spans="1:15" ht="30" customHeight="1" x14ac:dyDescent="0.2">
      <c r="A108" s="11">
        <v>7277</v>
      </c>
      <c r="B108" s="12" t="s">
        <v>965</v>
      </c>
      <c r="C108" s="12" t="s">
        <v>599</v>
      </c>
      <c r="D108" s="20">
        <v>2492.59</v>
      </c>
      <c r="E108" s="20">
        <v>2962.95</v>
      </c>
      <c r="F108" s="20">
        <v>2261.81</v>
      </c>
      <c r="G108" s="24">
        <v>2488.04</v>
      </c>
      <c r="H108" s="5">
        <f t="shared" si="4"/>
        <v>10205.39</v>
      </c>
      <c r="I108" s="10">
        <f t="shared" si="5"/>
        <v>1.1494566302089418E-3</v>
      </c>
      <c r="J108" s="2" t="b">
        <f t="shared" si="6"/>
        <v>0</v>
      </c>
      <c r="K108" s="2" t="b">
        <f t="shared" si="7"/>
        <v>0</v>
      </c>
      <c r="L108" s="12">
        <v>7138</v>
      </c>
      <c r="M108" s="12" t="s">
        <v>259</v>
      </c>
      <c r="N108" s="12" t="s">
        <v>260</v>
      </c>
      <c r="O108" s="25">
        <v>330457.74</v>
      </c>
    </row>
    <row r="109" spans="1:15" ht="30" customHeight="1" x14ac:dyDescent="0.2">
      <c r="A109" s="11">
        <v>7367</v>
      </c>
      <c r="B109" s="12" t="s">
        <v>961</v>
      </c>
      <c r="C109" s="12" t="s">
        <v>707</v>
      </c>
      <c r="D109" s="20">
        <v>2527.7600000000002</v>
      </c>
      <c r="E109" s="20">
        <v>2276.52</v>
      </c>
      <c r="F109" s="20">
        <v>3143.8</v>
      </c>
      <c r="G109" s="24">
        <v>2233.98</v>
      </c>
      <c r="H109" s="5">
        <f t="shared" si="4"/>
        <v>10182.060000000001</v>
      </c>
      <c r="I109" s="10">
        <f t="shared" si="5"/>
        <v>1.1468289184622302E-3</v>
      </c>
      <c r="J109" s="2" t="b">
        <f t="shared" si="6"/>
        <v>0</v>
      </c>
      <c r="K109" s="2" t="b">
        <f t="shared" si="7"/>
        <v>0</v>
      </c>
      <c r="L109" s="12">
        <v>7139</v>
      </c>
      <c r="M109" s="12" t="s">
        <v>261</v>
      </c>
      <c r="N109" s="12" t="s">
        <v>262</v>
      </c>
      <c r="O109" s="25">
        <v>335.64</v>
      </c>
    </row>
    <row r="110" spans="1:15" ht="30" customHeight="1" x14ac:dyDescent="0.2">
      <c r="A110" s="11">
        <v>7343</v>
      </c>
      <c r="B110" s="12" t="s">
        <v>955</v>
      </c>
      <c r="C110" s="12" t="s">
        <v>675</v>
      </c>
      <c r="D110" s="20">
        <v>2744.3</v>
      </c>
      <c r="E110" s="20">
        <v>2773.66</v>
      </c>
      <c r="F110" s="20">
        <v>2777.65</v>
      </c>
      <c r="G110" s="24">
        <v>1689.18</v>
      </c>
      <c r="H110" s="5">
        <f t="shared" si="4"/>
        <v>9984.7900000000009</v>
      </c>
      <c r="I110" s="10">
        <f t="shared" si="5"/>
        <v>1.1246099430540079E-3</v>
      </c>
      <c r="J110" s="2" t="b">
        <f t="shared" si="6"/>
        <v>0</v>
      </c>
      <c r="K110" s="2" t="b">
        <f t="shared" si="7"/>
        <v>0</v>
      </c>
      <c r="L110" s="12">
        <v>7140</v>
      </c>
      <c r="M110" s="12" t="s">
        <v>263</v>
      </c>
      <c r="N110" s="12" t="s">
        <v>264</v>
      </c>
      <c r="O110" s="25">
        <v>0</v>
      </c>
    </row>
    <row r="111" spans="1:15" ht="30" customHeight="1" x14ac:dyDescent="0.2">
      <c r="A111" s="11">
        <v>7062</v>
      </c>
      <c r="B111" s="12" t="s">
        <v>63</v>
      </c>
      <c r="C111" s="12" t="s">
        <v>64</v>
      </c>
      <c r="D111" s="20">
        <v>3298.44</v>
      </c>
      <c r="E111" s="20">
        <v>2224.9499999999998</v>
      </c>
      <c r="F111" s="20">
        <v>2088.7399999999998</v>
      </c>
      <c r="G111" s="24">
        <v>2335.7600000000002</v>
      </c>
      <c r="H111" s="5">
        <f t="shared" si="4"/>
        <v>9947.89</v>
      </c>
      <c r="I111" s="10">
        <f t="shared" si="5"/>
        <v>1.1204538108871127E-3</v>
      </c>
      <c r="J111" s="2" t="b">
        <f t="shared" si="6"/>
        <v>0</v>
      </c>
      <c r="K111" s="2" t="b">
        <f t="shared" si="7"/>
        <v>0</v>
      </c>
      <c r="L111" s="12">
        <v>7141</v>
      </c>
      <c r="M111" s="12" t="s">
        <v>265</v>
      </c>
      <c r="N111" s="12" t="s">
        <v>266</v>
      </c>
      <c r="O111" s="25">
        <v>75.650000000000006</v>
      </c>
    </row>
    <row r="112" spans="1:15" ht="30" customHeight="1" x14ac:dyDescent="0.2">
      <c r="A112" s="11">
        <v>12205</v>
      </c>
      <c r="B112" s="12" t="s">
        <v>345</v>
      </c>
      <c r="C112" s="12" t="s">
        <v>346</v>
      </c>
      <c r="D112" s="20">
        <v>2096.8200000000002</v>
      </c>
      <c r="E112" s="20">
        <v>2255.65</v>
      </c>
      <c r="F112" s="20">
        <v>2811.91</v>
      </c>
      <c r="G112" s="24">
        <v>2384.69</v>
      </c>
      <c r="H112" s="5">
        <f t="shared" si="4"/>
        <v>9549.07</v>
      </c>
      <c r="I112" s="10">
        <f t="shared" si="5"/>
        <v>1.0755337937922314E-3</v>
      </c>
      <c r="J112" s="2" t="b">
        <f t="shared" si="6"/>
        <v>0</v>
      </c>
      <c r="K112" s="2" t="b">
        <f t="shared" si="7"/>
        <v>0</v>
      </c>
      <c r="L112" s="12">
        <v>7142</v>
      </c>
      <c r="M112" s="12" t="s">
        <v>267</v>
      </c>
      <c r="N112" s="12" t="s">
        <v>268</v>
      </c>
      <c r="O112" s="25">
        <v>326.01</v>
      </c>
    </row>
    <row r="113" spans="1:15" ht="30" customHeight="1" x14ac:dyDescent="0.2">
      <c r="A113" s="11">
        <v>7198</v>
      </c>
      <c r="B113" s="12" t="s">
        <v>412</v>
      </c>
      <c r="C113" s="12" t="s">
        <v>413</v>
      </c>
      <c r="D113" s="20">
        <v>2923.16</v>
      </c>
      <c r="E113" s="20">
        <v>2224.42</v>
      </c>
      <c r="F113" s="20">
        <v>2207.39</v>
      </c>
      <c r="G113" s="24">
        <v>1961.83</v>
      </c>
      <c r="H113" s="5">
        <f t="shared" si="4"/>
        <v>9316.7999999999993</v>
      </c>
      <c r="I113" s="10">
        <f t="shared" si="5"/>
        <v>1.0493726876024013E-3</v>
      </c>
      <c r="J113" s="2" t="b">
        <f t="shared" si="6"/>
        <v>0</v>
      </c>
      <c r="K113" s="2" t="b">
        <f t="shared" si="7"/>
        <v>0</v>
      </c>
      <c r="L113" s="12">
        <v>7143</v>
      </c>
      <c r="M113" s="12" t="s">
        <v>269</v>
      </c>
      <c r="N113" s="12" t="s">
        <v>270</v>
      </c>
      <c r="O113" s="25">
        <v>8064.43</v>
      </c>
    </row>
    <row r="114" spans="1:15" ht="30" customHeight="1" x14ac:dyDescent="0.2">
      <c r="A114" s="11">
        <v>7051</v>
      </c>
      <c r="B114" s="12" t="s">
        <v>41</v>
      </c>
      <c r="C114" s="12" t="s">
        <v>42</v>
      </c>
      <c r="D114" s="20">
        <v>3497.42</v>
      </c>
      <c r="E114" s="20">
        <v>2502.4299999999998</v>
      </c>
      <c r="F114" s="20">
        <v>1231.3699999999999</v>
      </c>
      <c r="G114" s="24">
        <v>1842.56</v>
      </c>
      <c r="H114" s="5">
        <f t="shared" si="4"/>
        <v>9073.7800000000007</v>
      </c>
      <c r="I114" s="10">
        <f t="shared" si="5"/>
        <v>1.0220007841010774E-3</v>
      </c>
      <c r="J114" s="2" t="b">
        <f t="shared" si="6"/>
        <v>0</v>
      </c>
      <c r="K114" s="2" t="b">
        <f t="shared" si="7"/>
        <v>0</v>
      </c>
      <c r="L114" s="12">
        <v>7144</v>
      </c>
      <c r="M114" s="12" t="s">
        <v>271</v>
      </c>
      <c r="N114" s="12" t="s">
        <v>272</v>
      </c>
      <c r="O114" s="25">
        <v>1364.64</v>
      </c>
    </row>
    <row r="115" spans="1:15" ht="30" customHeight="1" x14ac:dyDescent="0.2">
      <c r="A115" s="11">
        <v>7153</v>
      </c>
      <c r="B115" s="12" t="s">
        <v>295</v>
      </c>
      <c r="C115" s="12" t="s">
        <v>296</v>
      </c>
      <c r="D115" s="20">
        <v>2651.69</v>
      </c>
      <c r="E115" s="20">
        <v>2850.03</v>
      </c>
      <c r="F115" s="20">
        <v>1199.79</v>
      </c>
      <c r="G115" s="24">
        <v>2346.94</v>
      </c>
      <c r="H115" s="5">
        <f t="shared" si="4"/>
        <v>9048.4500000000007</v>
      </c>
      <c r="I115" s="10">
        <f t="shared" si="5"/>
        <v>1.0191478077382738E-3</v>
      </c>
      <c r="J115" s="2" t="b">
        <f t="shared" si="6"/>
        <v>0</v>
      </c>
      <c r="K115" s="2" t="b">
        <f t="shared" si="7"/>
        <v>0</v>
      </c>
      <c r="L115" s="12">
        <v>7145</v>
      </c>
      <c r="M115" s="12" t="s">
        <v>273</v>
      </c>
      <c r="N115" s="12" t="s">
        <v>274</v>
      </c>
      <c r="O115" s="25">
        <v>0</v>
      </c>
    </row>
    <row r="116" spans="1:15" ht="30" customHeight="1" x14ac:dyDescent="0.2">
      <c r="A116" s="11">
        <v>7151</v>
      </c>
      <c r="B116" s="12" t="s">
        <v>291</v>
      </c>
      <c r="C116" s="12" t="s">
        <v>292</v>
      </c>
      <c r="D116" s="20">
        <v>1975.25</v>
      </c>
      <c r="E116" s="20">
        <v>2454.5500000000002</v>
      </c>
      <c r="F116" s="20">
        <v>2091.06</v>
      </c>
      <c r="G116" s="24">
        <v>2339.21</v>
      </c>
      <c r="H116" s="5">
        <f t="shared" si="4"/>
        <v>8860.07</v>
      </c>
      <c r="I116" s="10">
        <f t="shared" si="5"/>
        <v>9.979301335485797E-4</v>
      </c>
      <c r="J116" s="2" t="b">
        <f t="shared" si="6"/>
        <v>0</v>
      </c>
      <c r="K116" s="2" t="b">
        <f t="shared" si="7"/>
        <v>0</v>
      </c>
      <c r="L116" s="12">
        <v>7146</v>
      </c>
      <c r="M116" s="12" t="s">
        <v>275</v>
      </c>
      <c r="N116" s="12" t="s">
        <v>276</v>
      </c>
      <c r="O116" s="25">
        <v>1521.81</v>
      </c>
    </row>
    <row r="117" spans="1:15" ht="30" customHeight="1" x14ac:dyDescent="0.2">
      <c r="A117" s="11">
        <v>11387</v>
      </c>
      <c r="B117" s="12" t="s">
        <v>371</v>
      </c>
      <c r="C117" s="12" t="s">
        <v>372</v>
      </c>
      <c r="D117" s="20">
        <v>2668.59</v>
      </c>
      <c r="E117" s="20">
        <v>1759.22</v>
      </c>
      <c r="F117" s="20">
        <v>2137.8200000000002</v>
      </c>
      <c r="G117" s="24">
        <v>2111.06</v>
      </c>
      <c r="H117" s="5">
        <f t="shared" si="4"/>
        <v>8676.69</v>
      </c>
      <c r="I117" s="10">
        <f t="shared" si="5"/>
        <v>9.7727562089911565E-4</v>
      </c>
      <c r="J117" s="2" t="b">
        <f t="shared" si="6"/>
        <v>0</v>
      </c>
      <c r="K117" s="2" t="b">
        <f t="shared" si="7"/>
        <v>0</v>
      </c>
      <c r="L117" s="12">
        <v>7147</v>
      </c>
      <c r="M117" s="12" t="s">
        <v>283</v>
      </c>
      <c r="N117" s="12" t="s">
        <v>284</v>
      </c>
      <c r="O117" s="25">
        <v>11117.19</v>
      </c>
    </row>
    <row r="118" spans="1:15" ht="30" customHeight="1" x14ac:dyDescent="0.2">
      <c r="A118" s="11">
        <v>7067</v>
      </c>
      <c r="B118" s="12" t="s">
        <v>75</v>
      </c>
      <c r="C118" s="12" t="s">
        <v>76</v>
      </c>
      <c r="D118" s="20">
        <v>2296.63</v>
      </c>
      <c r="E118" s="20">
        <v>2236.9499999999998</v>
      </c>
      <c r="F118" s="20">
        <v>2247.13</v>
      </c>
      <c r="G118" s="24">
        <v>1752.8</v>
      </c>
      <c r="H118" s="5">
        <f t="shared" si="4"/>
        <v>8533.51</v>
      </c>
      <c r="I118" s="10">
        <f t="shared" si="5"/>
        <v>9.6114892703309807E-4</v>
      </c>
      <c r="J118" s="2" t="b">
        <f t="shared" si="6"/>
        <v>0</v>
      </c>
      <c r="K118" s="2" t="b">
        <f t="shared" si="7"/>
        <v>0</v>
      </c>
      <c r="L118" s="12">
        <v>7148</v>
      </c>
      <c r="M118" s="12" t="s">
        <v>285</v>
      </c>
      <c r="N118" s="12" t="s">
        <v>286</v>
      </c>
      <c r="O118" s="25">
        <v>1120.8</v>
      </c>
    </row>
    <row r="119" spans="1:15" ht="30" customHeight="1" x14ac:dyDescent="0.2">
      <c r="A119" s="11">
        <v>7349</v>
      </c>
      <c r="B119" s="12" t="s">
        <v>940</v>
      </c>
      <c r="C119" s="12" t="s">
        <v>684</v>
      </c>
      <c r="D119" s="20">
        <v>2389.7600000000002</v>
      </c>
      <c r="E119" s="20">
        <v>2189.4499999999998</v>
      </c>
      <c r="F119" s="20">
        <v>2122.62</v>
      </c>
      <c r="G119" s="24">
        <v>1554.15</v>
      </c>
      <c r="H119" s="5">
        <f t="shared" si="4"/>
        <v>8255.98</v>
      </c>
      <c r="I119" s="10">
        <f t="shared" si="5"/>
        <v>9.2989008258110857E-4</v>
      </c>
      <c r="J119" s="2" t="b">
        <f t="shared" si="6"/>
        <v>0</v>
      </c>
      <c r="K119" s="2" t="b">
        <f t="shared" si="7"/>
        <v>0</v>
      </c>
      <c r="L119" s="12">
        <v>7149</v>
      </c>
      <c r="M119" s="12" t="s">
        <v>287</v>
      </c>
      <c r="N119" s="12" t="s">
        <v>288</v>
      </c>
      <c r="O119" s="25">
        <v>17650.72</v>
      </c>
    </row>
    <row r="120" spans="1:15" ht="30" customHeight="1" x14ac:dyDescent="0.2">
      <c r="A120" s="11">
        <v>7304</v>
      </c>
      <c r="B120" s="12" t="s">
        <v>630</v>
      </c>
      <c r="C120" s="12" t="s">
        <v>631</v>
      </c>
      <c r="D120" s="20">
        <v>1843.05</v>
      </c>
      <c r="E120" s="20">
        <v>2418.7800000000002</v>
      </c>
      <c r="F120" s="20">
        <v>2576.7600000000002</v>
      </c>
      <c r="G120" s="24">
        <v>1355.6</v>
      </c>
      <c r="H120" s="5">
        <f t="shared" si="4"/>
        <v>8194.19</v>
      </c>
      <c r="I120" s="10">
        <f t="shared" si="5"/>
        <v>9.2293053226695011E-4</v>
      </c>
      <c r="J120" s="2" t="b">
        <f t="shared" si="6"/>
        <v>0</v>
      </c>
      <c r="K120" s="2" t="b">
        <f t="shared" si="7"/>
        <v>0</v>
      </c>
      <c r="L120" s="12">
        <v>7150</v>
      </c>
      <c r="M120" s="12" t="s">
        <v>289</v>
      </c>
      <c r="N120" s="12" t="s">
        <v>290</v>
      </c>
      <c r="O120" s="25">
        <v>14910.79</v>
      </c>
    </row>
    <row r="121" spans="1:15" ht="30" customHeight="1" x14ac:dyDescent="0.2">
      <c r="A121" s="11">
        <v>15004</v>
      </c>
      <c r="B121" s="12" t="s">
        <v>986</v>
      </c>
      <c r="C121" s="12" t="s">
        <v>987</v>
      </c>
      <c r="D121" s="20">
        <v>2008.71</v>
      </c>
      <c r="E121" s="20">
        <v>1522.87</v>
      </c>
      <c r="F121" s="20">
        <v>1959.99</v>
      </c>
      <c r="G121" s="24">
        <v>2519.4899999999998</v>
      </c>
      <c r="H121" s="5">
        <f t="shared" si="4"/>
        <v>8011.0599999999995</v>
      </c>
      <c r="I121" s="10">
        <f t="shared" si="5"/>
        <v>9.0230417769449729E-4</v>
      </c>
      <c r="J121" s="2" t="b">
        <f t="shared" si="6"/>
        <v>0</v>
      </c>
      <c r="K121" s="2" t="b">
        <f t="shared" si="7"/>
        <v>0</v>
      </c>
      <c r="L121" s="12">
        <v>7151</v>
      </c>
      <c r="M121" s="12" t="s">
        <v>291</v>
      </c>
      <c r="N121" s="12" t="s">
        <v>292</v>
      </c>
      <c r="O121" s="25">
        <v>2339.21</v>
      </c>
    </row>
    <row r="122" spans="1:15" ht="30" customHeight="1" x14ac:dyDescent="0.2">
      <c r="A122" s="11">
        <v>7354</v>
      </c>
      <c r="B122" s="12" t="s">
        <v>910</v>
      </c>
      <c r="C122" s="12" t="s">
        <v>692</v>
      </c>
      <c r="D122" s="20">
        <v>1424.31</v>
      </c>
      <c r="E122" s="20">
        <v>3106.36</v>
      </c>
      <c r="F122" s="20">
        <v>1832.39</v>
      </c>
      <c r="G122" s="24">
        <v>1599.73</v>
      </c>
      <c r="H122" s="5">
        <f t="shared" si="4"/>
        <v>7962.7900000000009</v>
      </c>
      <c r="I122" s="10">
        <f t="shared" si="5"/>
        <v>8.9686741618511998E-4</v>
      </c>
      <c r="J122" s="2" t="b">
        <f t="shared" si="6"/>
        <v>0</v>
      </c>
      <c r="K122" s="2" t="b">
        <f t="shared" si="7"/>
        <v>0</v>
      </c>
      <c r="L122" s="12">
        <v>7152</v>
      </c>
      <c r="M122" s="12" t="s">
        <v>293</v>
      </c>
      <c r="N122" s="12" t="s">
        <v>294</v>
      </c>
      <c r="O122" s="25">
        <v>827.12</v>
      </c>
    </row>
    <row r="123" spans="1:15" ht="30" customHeight="1" x14ac:dyDescent="0.2">
      <c r="A123" s="11">
        <v>7056</v>
      </c>
      <c r="B123" s="12" t="s">
        <v>51</v>
      </c>
      <c r="C123" s="12" t="s">
        <v>52</v>
      </c>
      <c r="D123" s="20">
        <v>2082.41</v>
      </c>
      <c r="E123" s="20">
        <v>2432.84</v>
      </c>
      <c r="F123" s="20">
        <v>1741.49</v>
      </c>
      <c r="G123" s="24">
        <v>1468</v>
      </c>
      <c r="H123" s="5">
        <f t="shared" si="4"/>
        <v>7724.74</v>
      </c>
      <c r="I123" s="10">
        <f t="shared" si="5"/>
        <v>8.7005529525478417E-4</v>
      </c>
      <c r="J123" s="2" t="b">
        <f t="shared" si="6"/>
        <v>0</v>
      </c>
      <c r="K123" s="2" t="b">
        <f t="shared" si="7"/>
        <v>0</v>
      </c>
      <c r="L123" s="12">
        <v>7153</v>
      </c>
      <c r="M123" s="12" t="s">
        <v>295</v>
      </c>
      <c r="N123" s="12" t="s">
        <v>296</v>
      </c>
      <c r="O123" s="25">
        <v>2346.94</v>
      </c>
    </row>
    <row r="124" spans="1:15" ht="30" customHeight="1" x14ac:dyDescent="0.2">
      <c r="A124" s="11">
        <v>7166</v>
      </c>
      <c r="B124" s="12" t="s">
        <v>329</v>
      </c>
      <c r="C124" s="12" t="s">
        <v>330</v>
      </c>
      <c r="D124" s="20">
        <v>1497.97</v>
      </c>
      <c r="E124" s="20">
        <v>1742.59</v>
      </c>
      <c r="F124" s="20">
        <v>2562.91</v>
      </c>
      <c r="G124" s="24">
        <v>1920.5</v>
      </c>
      <c r="H124" s="5">
        <f t="shared" si="4"/>
        <v>7723.9699999999993</v>
      </c>
      <c r="I124" s="10">
        <f t="shared" si="5"/>
        <v>8.6996856837758874E-4</v>
      </c>
      <c r="J124" s="2" t="b">
        <f t="shared" si="6"/>
        <v>0</v>
      </c>
      <c r="K124" s="2" t="b">
        <f t="shared" si="7"/>
        <v>0</v>
      </c>
      <c r="L124" s="12">
        <v>7154</v>
      </c>
      <c r="M124" s="12" t="s">
        <v>297</v>
      </c>
      <c r="N124" s="12" t="s">
        <v>298</v>
      </c>
      <c r="O124" s="25">
        <v>430.16</v>
      </c>
    </row>
    <row r="125" spans="1:15" ht="30" customHeight="1" x14ac:dyDescent="0.2">
      <c r="A125" s="11">
        <v>7255</v>
      </c>
      <c r="B125" s="12" t="s">
        <v>555</v>
      </c>
      <c r="C125" s="12" t="s">
        <v>556</v>
      </c>
      <c r="D125" s="20">
        <v>2278.63</v>
      </c>
      <c r="E125" s="20">
        <v>1844.6</v>
      </c>
      <c r="F125" s="20">
        <v>1412.48</v>
      </c>
      <c r="G125" s="24">
        <v>2179.5700000000002</v>
      </c>
      <c r="H125" s="5">
        <f t="shared" si="4"/>
        <v>7715.2799999999988</v>
      </c>
      <c r="I125" s="10">
        <f t="shared" si="5"/>
        <v>8.6898979362066953E-4</v>
      </c>
      <c r="J125" s="2" t="b">
        <f t="shared" si="6"/>
        <v>0</v>
      </c>
      <c r="K125" s="2" t="b">
        <f t="shared" si="7"/>
        <v>0</v>
      </c>
      <c r="L125" s="12">
        <v>7155</v>
      </c>
      <c r="M125" s="12" t="s">
        <v>299</v>
      </c>
      <c r="N125" s="12" t="s">
        <v>300</v>
      </c>
      <c r="O125" s="25">
        <v>146.47999999999999</v>
      </c>
    </row>
    <row r="126" spans="1:15" ht="30" customHeight="1" x14ac:dyDescent="0.2">
      <c r="A126" s="11">
        <v>7087</v>
      </c>
      <c r="B126" s="12" t="s">
        <v>125</v>
      </c>
      <c r="C126" s="12" t="s">
        <v>126</v>
      </c>
      <c r="D126" s="20">
        <v>1950.14</v>
      </c>
      <c r="E126" s="20">
        <v>1969.65</v>
      </c>
      <c r="F126" s="20">
        <v>1711.59</v>
      </c>
      <c r="G126" s="24">
        <v>1945.08</v>
      </c>
      <c r="H126" s="5">
        <f t="shared" si="4"/>
        <v>7576.46</v>
      </c>
      <c r="I126" s="10">
        <f t="shared" si="5"/>
        <v>8.5335417661773244E-4</v>
      </c>
      <c r="J126" s="2" t="b">
        <f t="shared" si="6"/>
        <v>0</v>
      </c>
      <c r="K126" s="2" t="b">
        <f t="shared" si="7"/>
        <v>0</v>
      </c>
      <c r="L126" s="12">
        <v>7156</v>
      </c>
      <c r="M126" s="12" t="s">
        <v>301</v>
      </c>
      <c r="N126" s="12" t="s">
        <v>302</v>
      </c>
      <c r="O126" s="25">
        <v>155.83000000000001</v>
      </c>
    </row>
    <row r="127" spans="1:15" ht="30" customHeight="1" x14ac:dyDescent="0.2">
      <c r="A127" s="11">
        <v>7378</v>
      </c>
      <c r="B127" s="12" t="s">
        <v>727</v>
      </c>
      <c r="C127" s="12" t="s">
        <v>728</v>
      </c>
      <c r="D127" s="20">
        <v>1791.52</v>
      </c>
      <c r="E127" s="20">
        <v>1669.16</v>
      </c>
      <c r="F127" s="20">
        <v>2110.6</v>
      </c>
      <c r="G127" s="24">
        <v>1620.51</v>
      </c>
      <c r="H127" s="5">
        <f t="shared" si="4"/>
        <v>7191.7900000000009</v>
      </c>
      <c r="I127" s="10">
        <f t="shared" si="5"/>
        <v>8.1002790668170124E-4</v>
      </c>
      <c r="J127" s="2" t="b">
        <f t="shared" si="6"/>
        <v>0</v>
      </c>
      <c r="K127" s="2" t="b">
        <f t="shared" si="7"/>
        <v>0</v>
      </c>
      <c r="L127" s="12">
        <v>7157</v>
      </c>
      <c r="M127" s="12" t="s">
        <v>305</v>
      </c>
      <c r="N127" s="12" t="s">
        <v>306</v>
      </c>
      <c r="O127" s="25">
        <v>482.29</v>
      </c>
    </row>
    <row r="128" spans="1:15" ht="30" customHeight="1" x14ac:dyDescent="0.2">
      <c r="A128" s="11">
        <v>7119</v>
      </c>
      <c r="B128" s="12" t="s">
        <v>209</v>
      </c>
      <c r="C128" s="12" t="s">
        <v>210</v>
      </c>
      <c r="D128" s="20">
        <v>2069.89</v>
      </c>
      <c r="E128" s="20">
        <v>1556.92</v>
      </c>
      <c r="F128" s="20">
        <v>2034.36</v>
      </c>
      <c r="G128" s="24">
        <v>1472.7</v>
      </c>
      <c r="H128" s="5">
        <f t="shared" si="4"/>
        <v>7133.87</v>
      </c>
      <c r="I128" s="10">
        <f t="shared" si="5"/>
        <v>8.0350424339968043E-4</v>
      </c>
      <c r="J128" s="2" t="b">
        <f t="shared" si="6"/>
        <v>0</v>
      </c>
      <c r="K128" s="2" t="b">
        <f t="shared" si="7"/>
        <v>0</v>
      </c>
      <c r="L128" s="12">
        <v>7158</v>
      </c>
      <c r="M128" s="12" t="s">
        <v>307</v>
      </c>
      <c r="N128" s="12" t="s">
        <v>308</v>
      </c>
      <c r="O128" s="25">
        <v>201.45</v>
      </c>
    </row>
    <row r="129" spans="1:15" ht="30" customHeight="1" x14ac:dyDescent="0.2">
      <c r="A129" s="11">
        <v>9049</v>
      </c>
      <c r="B129" s="12" t="s">
        <v>215</v>
      </c>
      <c r="C129" s="12" t="s">
        <v>216</v>
      </c>
      <c r="D129" s="20">
        <v>1773.29</v>
      </c>
      <c r="E129" s="20">
        <v>1897.66</v>
      </c>
      <c r="F129" s="20">
        <v>2158.86</v>
      </c>
      <c r="G129" s="24">
        <v>1207.28</v>
      </c>
      <c r="H129" s="5">
        <f t="shared" si="4"/>
        <v>7037.0899999999992</v>
      </c>
      <c r="I129" s="10">
        <f t="shared" si="5"/>
        <v>7.9260368862699442E-4</v>
      </c>
      <c r="J129" s="2" t="b">
        <f t="shared" si="6"/>
        <v>0</v>
      </c>
      <c r="K129" s="2" t="b">
        <f t="shared" si="7"/>
        <v>0</v>
      </c>
      <c r="L129" s="12">
        <v>7159</v>
      </c>
      <c r="M129" s="12" t="s">
        <v>309</v>
      </c>
      <c r="N129" s="12" t="s">
        <v>310</v>
      </c>
      <c r="O129" s="25">
        <v>0</v>
      </c>
    </row>
    <row r="130" spans="1:15" ht="30" customHeight="1" x14ac:dyDescent="0.2">
      <c r="A130" s="11">
        <v>7057</v>
      </c>
      <c r="B130" s="12" t="s">
        <v>53</v>
      </c>
      <c r="C130" s="12" t="s">
        <v>54</v>
      </c>
      <c r="D130" s="20">
        <v>2331.2199999999998</v>
      </c>
      <c r="E130" s="20">
        <v>1582.76</v>
      </c>
      <c r="F130" s="20">
        <v>1539.8</v>
      </c>
      <c r="G130" s="24">
        <v>1543</v>
      </c>
      <c r="H130" s="5">
        <f t="shared" si="4"/>
        <v>6996.78</v>
      </c>
      <c r="I130" s="10">
        <f t="shared" si="5"/>
        <v>7.8806348028966262E-4</v>
      </c>
      <c r="J130" s="2" t="b">
        <f t="shared" si="6"/>
        <v>0</v>
      </c>
      <c r="K130" s="2" t="b">
        <f t="shared" si="7"/>
        <v>0</v>
      </c>
      <c r="L130" s="12">
        <v>7160</v>
      </c>
      <c r="M130" s="12" t="s">
        <v>311</v>
      </c>
      <c r="N130" s="12" t="s">
        <v>312</v>
      </c>
      <c r="O130" s="25">
        <v>111.84</v>
      </c>
    </row>
    <row r="131" spans="1:15" ht="30" customHeight="1" x14ac:dyDescent="0.2">
      <c r="A131" s="11">
        <v>7206</v>
      </c>
      <c r="B131" s="12" t="s">
        <v>432</v>
      </c>
      <c r="C131" s="12" t="s">
        <v>433</v>
      </c>
      <c r="D131" s="20">
        <v>1746.91</v>
      </c>
      <c r="E131" s="20">
        <v>1987.79</v>
      </c>
      <c r="F131" s="20">
        <v>1761.09</v>
      </c>
      <c r="G131" s="24">
        <v>1425.67</v>
      </c>
      <c r="H131" s="5">
        <f t="shared" ref="H131:H194" si="8">SUM(D131:G131)</f>
        <v>6921.46</v>
      </c>
      <c r="I131" s="10">
        <f t="shared" ref="I131:I194" si="9">H131/$H$514</f>
        <v>7.7958001484764263E-4</v>
      </c>
      <c r="J131" s="2" t="b">
        <f t="shared" si="6"/>
        <v>0</v>
      </c>
      <c r="K131" s="2" t="b">
        <f t="shared" si="7"/>
        <v>0</v>
      </c>
      <c r="L131" s="12">
        <v>7161</v>
      </c>
      <c r="M131" s="12" t="s">
        <v>313</v>
      </c>
      <c r="N131" s="12" t="s">
        <v>314</v>
      </c>
      <c r="O131" s="25">
        <v>75.010000000000005</v>
      </c>
    </row>
    <row r="132" spans="1:15" ht="30" customHeight="1" x14ac:dyDescent="0.2">
      <c r="A132" s="11">
        <v>7068</v>
      </c>
      <c r="B132" s="12" t="s">
        <v>77</v>
      </c>
      <c r="C132" s="12" t="s">
        <v>78</v>
      </c>
      <c r="D132" s="20">
        <v>1814.3</v>
      </c>
      <c r="E132" s="20">
        <v>1994.04</v>
      </c>
      <c r="F132" s="20">
        <v>1937.27</v>
      </c>
      <c r="G132" s="24">
        <v>1151.53</v>
      </c>
      <c r="H132" s="5">
        <f t="shared" si="8"/>
        <v>6897.14</v>
      </c>
      <c r="I132" s="10">
        <f t="shared" si="9"/>
        <v>7.7684079711596535E-4</v>
      </c>
      <c r="J132" s="2" t="b">
        <f t="shared" ref="J132:J195" si="10">EXACT(A132,L132)</f>
        <v>0</v>
      </c>
      <c r="K132" s="2" t="b">
        <f t="shared" ref="K132:K195" si="11">EXACT(B132,M132)</f>
        <v>0</v>
      </c>
      <c r="L132" s="12">
        <v>7162</v>
      </c>
      <c r="M132" s="12" t="s">
        <v>315</v>
      </c>
      <c r="N132" s="12" t="s">
        <v>316</v>
      </c>
      <c r="O132" s="25">
        <v>0</v>
      </c>
    </row>
    <row r="133" spans="1:15" ht="30" customHeight="1" x14ac:dyDescent="0.2">
      <c r="A133" s="11">
        <v>16131</v>
      </c>
      <c r="B133" s="12" t="s">
        <v>1101</v>
      </c>
      <c r="C133" s="12" t="s">
        <v>1102</v>
      </c>
      <c r="D133" s="20">
        <v>0</v>
      </c>
      <c r="E133" s="20">
        <v>0</v>
      </c>
      <c r="F133" s="20">
        <v>3304.47</v>
      </c>
      <c r="G133" s="24">
        <v>3542.43</v>
      </c>
      <c r="H133" s="5">
        <f t="shared" si="8"/>
        <v>6846.9</v>
      </c>
      <c r="I133" s="10">
        <f t="shared" si="9"/>
        <v>7.7118214995973737E-4</v>
      </c>
      <c r="J133" s="2" t="b">
        <f t="shared" si="10"/>
        <v>0</v>
      </c>
      <c r="K133" s="2" t="b">
        <f t="shared" si="11"/>
        <v>0</v>
      </c>
      <c r="L133" s="12">
        <v>7163</v>
      </c>
      <c r="M133" s="12" t="s">
        <v>319</v>
      </c>
      <c r="N133" s="12" t="s">
        <v>320</v>
      </c>
      <c r="O133" s="25">
        <v>556.72</v>
      </c>
    </row>
    <row r="134" spans="1:15" ht="30" customHeight="1" x14ac:dyDescent="0.2">
      <c r="A134" s="11">
        <v>7228</v>
      </c>
      <c r="B134" s="12" t="s">
        <v>488</v>
      </c>
      <c r="C134" s="12" t="s">
        <v>977</v>
      </c>
      <c r="D134" s="20">
        <v>1824.59</v>
      </c>
      <c r="E134" s="20">
        <v>1587.42</v>
      </c>
      <c r="F134" s="20">
        <v>1876.6</v>
      </c>
      <c r="G134" s="24">
        <v>1296.94</v>
      </c>
      <c r="H134" s="5">
        <f t="shared" si="8"/>
        <v>6585.5500000000011</v>
      </c>
      <c r="I134" s="10">
        <f t="shared" si="9"/>
        <v>7.4174569625193147E-4</v>
      </c>
      <c r="J134" s="2" t="b">
        <f t="shared" si="10"/>
        <v>0</v>
      </c>
      <c r="K134" s="2" t="b">
        <f t="shared" si="11"/>
        <v>0</v>
      </c>
      <c r="L134" s="12">
        <v>7164</v>
      </c>
      <c r="M134" s="12" t="s">
        <v>321</v>
      </c>
      <c r="N134" s="12" t="s">
        <v>322</v>
      </c>
      <c r="O134" s="25">
        <v>1425.45</v>
      </c>
    </row>
    <row r="135" spans="1:15" ht="30" customHeight="1" x14ac:dyDescent="0.2">
      <c r="A135" s="11">
        <v>7231</v>
      </c>
      <c r="B135" s="12" t="s">
        <v>493</v>
      </c>
      <c r="C135" s="12" t="s">
        <v>494</v>
      </c>
      <c r="D135" s="20">
        <v>2295.98</v>
      </c>
      <c r="E135" s="20">
        <v>1182.2</v>
      </c>
      <c r="F135" s="20">
        <v>1103.28</v>
      </c>
      <c r="G135" s="24">
        <v>1923.55</v>
      </c>
      <c r="H135" s="5">
        <f t="shared" si="8"/>
        <v>6505.01</v>
      </c>
      <c r="I135" s="10">
        <f t="shared" si="9"/>
        <v>7.3267429016191142E-4</v>
      </c>
      <c r="J135" s="2" t="b">
        <f t="shared" si="10"/>
        <v>0</v>
      </c>
      <c r="K135" s="2" t="b">
        <f t="shared" si="11"/>
        <v>0</v>
      </c>
      <c r="L135" s="12">
        <v>7165</v>
      </c>
      <c r="M135" s="12" t="s">
        <v>327</v>
      </c>
      <c r="N135" s="12" t="s">
        <v>328</v>
      </c>
      <c r="O135" s="25">
        <v>184.93</v>
      </c>
    </row>
    <row r="136" spans="1:15" ht="30" customHeight="1" x14ac:dyDescent="0.2">
      <c r="A136" s="11">
        <v>7364</v>
      </c>
      <c r="B136" s="12" t="s">
        <v>703</v>
      </c>
      <c r="C136" s="12" t="s">
        <v>704</v>
      </c>
      <c r="D136" s="20">
        <v>2762.04</v>
      </c>
      <c r="E136" s="20">
        <v>3681.32</v>
      </c>
      <c r="F136" s="20">
        <v>-0.97</v>
      </c>
      <c r="G136" s="24">
        <v>-0.97</v>
      </c>
      <c r="H136" s="5">
        <f t="shared" si="8"/>
        <v>6441.42</v>
      </c>
      <c r="I136" s="10">
        <f t="shared" si="9"/>
        <v>7.2551200169327019E-4</v>
      </c>
      <c r="J136" s="2" t="b">
        <f t="shared" si="10"/>
        <v>0</v>
      </c>
      <c r="K136" s="2" t="b">
        <f t="shared" si="11"/>
        <v>0</v>
      </c>
      <c r="L136" s="12">
        <v>7166</v>
      </c>
      <c r="M136" s="12" t="s">
        <v>329</v>
      </c>
      <c r="N136" s="12" t="s">
        <v>330</v>
      </c>
      <c r="O136" s="25">
        <v>1920.5</v>
      </c>
    </row>
    <row r="137" spans="1:15" ht="30" customHeight="1" x14ac:dyDescent="0.2">
      <c r="A137" s="11">
        <v>7274</v>
      </c>
      <c r="B137" s="12" t="s">
        <v>972</v>
      </c>
      <c r="C137" s="12" t="s">
        <v>597</v>
      </c>
      <c r="D137" s="20">
        <v>1567.78</v>
      </c>
      <c r="E137" s="20">
        <v>1728.19</v>
      </c>
      <c r="F137" s="20">
        <v>1560.99</v>
      </c>
      <c r="G137" s="24">
        <v>1489.93</v>
      </c>
      <c r="H137" s="5">
        <f t="shared" si="8"/>
        <v>6346.89</v>
      </c>
      <c r="I137" s="10">
        <f t="shared" si="9"/>
        <v>7.1486486961368765E-4</v>
      </c>
      <c r="J137" s="2" t="b">
        <f t="shared" si="10"/>
        <v>0</v>
      </c>
      <c r="K137" s="2" t="b">
        <f t="shared" si="11"/>
        <v>0</v>
      </c>
      <c r="L137" s="12">
        <v>7167</v>
      </c>
      <c r="M137" s="12" t="s">
        <v>333</v>
      </c>
      <c r="N137" s="12" t="s">
        <v>334</v>
      </c>
      <c r="O137" s="25">
        <v>9695.2999999999993</v>
      </c>
    </row>
    <row r="138" spans="1:15" ht="30" customHeight="1" x14ac:dyDescent="0.2">
      <c r="A138" s="11">
        <v>7355</v>
      </c>
      <c r="B138" s="12" t="s">
        <v>926</v>
      </c>
      <c r="C138" s="12" t="s">
        <v>693</v>
      </c>
      <c r="D138" s="20">
        <v>1671.32</v>
      </c>
      <c r="E138" s="20">
        <v>1494.11</v>
      </c>
      <c r="F138" s="20">
        <v>1698.59</v>
      </c>
      <c r="G138" s="24">
        <v>1467.08</v>
      </c>
      <c r="H138" s="5">
        <f t="shared" si="8"/>
        <v>6331.0999999999995</v>
      </c>
      <c r="I138" s="10">
        <f t="shared" si="9"/>
        <v>7.1308640546964217E-4</v>
      </c>
      <c r="J138" s="2" t="b">
        <f t="shared" si="10"/>
        <v>0</v>
      </c>
      <c r="K138" s="2" t="b">
        <f t="shared" si="11"/>
        <v>0</v>
      </c>
      <c r="L138" s="12">
        <v>7168</v>
      </c>
      <c r="M138" s="12" t="s">
        <v>335</v>
      </c>
      <c r="N138" s="12" t="s">
        <v>336</v>
      </c>
      <c r="O138" s="25">
        <v>705.65</v>
      </c>
    </row>
    <row r="139" spans="1:15" ht="30" customHeight="1" x14ac:dyDescent="0.2">
      <c r="A139" s="11">
        <v>7248</v>
      </c>
      <c r="B139" s="12" t="s">
        <v>531</v>
      </c>
      <c r="C139" s="12" t="s">
        <v>532</v>
      </c>
      <c r="D139" s="20">
        <v>1252.1199999999999</v>
      </c>
      <c r="E139" s="20">
        <v>2345.0300000000002</v>
      </c>
      <c r="F139" s="20">
        <v>1585.21</v>
      </c>
      <c r="G139" s="24">
        <v>1123</v>
      </c>
      <c r="H139" s="5">
        <f t="shared" si="8"/>
        <v>6305.3600000000006</v>
      </c>
      <c r="I139" s="10">
        <f t="shared" si="9"/>
        <v>7.1018724986053985E-4</v>
      </c>
      <c r="J139" s="2" t="b">
        <f t="shared" si="10"/>
        <v>0</v>
      </c>
      <c r="K139" s="2" t="b">
        <f t="shared" si="11"/>
        <v>0</v>
      </c>
      <c r="L139" s="12">
        <v>7169</v>
      </c>
      <c r="M139" s="12" t="s">
        <v>337</v>
      </c>
      <c r="N139" s="12" t="s">
        <v>338</v>
      </c>
      <c r="O139" s="25">
        <v>9013</v>
      </c>
    </row>
    <row r="140" spans="1:15" ht="30" customHeight="1" x14ac:dyDescent="0.2">
      <c r="A140" s="11">
        <v>7185</v>
      </c>
      <c r="B140" s="12" t="s">
        <v>375</v>
      </c>
      <c r="C140" s="12" t="s">
        <v>376</v>
      </c>
      <c r="D140" s="20">
        <v>1457.82</v>
      </c>
      <c r="E140" s="20">
        <v>1788.92</v>
      </c>
      <c r="F140" s="20">
        <v>1446.28</v>
      </c>
      <c r="G140" s="24">
        <v>1550.24</v>
      </c>
      <c r="H140" s="5">
        <f t="shared" si="8"/>
        <v>6243.2599999999993</v>
      </c>
      <c r="I140" s="10">
        <f t="shared" si="9"/>
        <v>7.0319278353088693E-4</v>
      </c>
      <c r="J140" s="2" t="b">
        <f t="shared" si="10"/>
        <v>0</v>
      </c>
      <c r="K140" s="2" t="b">
        <f t="shared" si="11"/>
        <v>0</v>
      </c>
      <c r="L140" s="12">
        <v>7170</v>
      </c>
      <c r="M140" s="12" t="s">
        <v>339</v>
      </c>
      <c r="N140" s="12" t="s">
        <v>340</v>
      </c>
      <c r="O140" s="25">
        <v>5593.96</v>
      </c>
    </row>
    <row r="141" spans="1:15" ht="30" customHeight="1" x14ac:dyDescent="0.2">
      <c r="A141" s="11">
        <v>7110</v>
      </c>
      <c r="B141" s="12" t="s">
        <v>179</v>
      </c>
      <c r="C141" s="12" t="s">
        <v>180</v>
      </c>
      <c r="D141" s="20">
        <v>1397.99</v>
      </c>
      <c r="E141" s="20">
        <v>1749.82</v>
      </c>
      <c r="F141" s="20">
        <v>1545.47</v>
      </c>
      <c r="G141" s="24">
        <v>1347.45</v>
      </c>
      <c r="H141" s="5">
        <f t="shared" si="8"/>
        <v>6040.73</v>
      </c>
      <c r="I141" s="10">
        <f t="shared" si="9"/>
        <v>6.8038136218234301E-4</v>
      </c>
      <c r="J141" s="2" t="b">
        <f t="shared" si="10"/>
        <v>0</v>
      </c>
      <c r="K141" s="2" t="b">
        <f t="shared" si="11"/>
        <v>0</v>
      </c>
      <c r="L141" s="12">
        <v>7171</v>
      </c>
      <c r="M141" s="12" t="s">
        <v>343</v>
      </c>
      <c r="N141" s="12" t="s">
        <v>344</v>
      </c>
      <c r="O141" s="25">
        <v>0</v>
      </c>
    </row>
    <row r="142" spans="1:15" ht="30" customHeight="1" x14ac:dyDescent="0.2">
      <c r="A142" s="11">
        <v>7187</v>
      </c>
      <c r="B142" s="12" t="s">
        <v>383</v>
      </c>
      <c r="C142" s="12" t="s">
        <v>384</v>
      </c>
      <c r="D142" s="20">
        <v>1405.57</v>
      </c>
      <c r="E142" s="20">
        <v>1657.95</v>
      </c>
      <c r="F142" s="20">
        <v>1560.31</v>
      </c>
      <c r="G142" s="24">
        <v>1409.85</v>
      </c>
      <c r="H142" s="5">
        <f t="shared" si="8"/>
        <v>6033.68</v>
      </c>
      <c r="I142" s="10">
        <f t="shared" si="9"/>
        <v>6.7958730441061916E-4</v>
      </c>
      <c r="J142" s="2" t="b">
        <f t="shared" si="10"/>
        <v>0</v>
      </c>
      <c r="K142" s="2" t="b">
        <f t="shared" si="11"/>
        <v>0</v>
      </c>
      <c r="L142" s="12">
        <v>7172</v>
      </c>
      <c r="M142" s="12" t="s">
        <v>347</v>
      </c>
      <c r="N142" s="12" t="s">
        <v>348</v>
      </c>
      <c r="O142" s="25">
        <v>0</v>
      </c>
    </row>
    <row r="143" spans="1:15" ht="30" customHeight="1" x14ac:dyDescent="0.2">
      <c r="A143" s="11">
        <v>14438</v>
      </c>
      <c r="B143" s="12" t="s">
        <v>870</v>
      </c>
      <c r="C143" s="12" t="s">
        <v>871</v>
      </c>
      <c r="D143" s="20">
        <v>589.59</v>
      </c>
      <c r="E143" s="20">
        <v>2123.08</v>
      </c>
      <c r="F143" s="20">
        <v>2228.9499999999998</v>
      </c>
      <c r="G143" s="24">
        <v>1015.31</v>
      </c>
      <c r="H143" s="5">
        <f t="shared" si="8"/>
        <v>5956.93</v>
      </c>
      <c r="I143" s="10">
        <f t="shared" si="9"/>
        <v>6.7094277476809343E-4</v>
      </c>
      <c r="J143" s="2" t="b">
        <f t="shared" si="10"/>
        <v>0</v>
      </c>
      <c r="K143" s="2" t="b">
        <f t="shared" si="11"/>
        <v>0</v>
      </c>
      <c r="L143" s="12">
        <v>7173</v>
      </c>
      <c r="M143" s="12" t="s">
        <v>349</v>
      </c>
      <c r="N143" s="12" t="s">
        <v>350</v>
      </c>
      <c r="O143" s="25">
        <v>896.72</v>
      </c>
    </row>
    <row r="144" spans="1:15" ht="30" customHeight="1" x14ac:dyDescent="0.2">
      <c r="A144" s="11">
        <v>7393</v>
      </c>
      <c r="B144" s="12" t="s">
        <v>925</v>
      </c>
      <c r="C144" s="12" t="s">
        <v>759</v>
      </c>
      <c r="D144" s="20">
        <v>1443.89</v>
      </c>
      <c r="E144" s="20">
        <v>1539.31</v>
      </c>
      <c r="F144" s="20">
        <v>1348.68</v>
      </c>
      <c r="G144" s="24">
        <v>1613.53</v>
      </c>
      <c r="H144" s="5">
        <f t="shared" si="8"/>
        <v>5945.41</v>
      </c>
      <c r="I144" s="10">
        <f t="shared" si="9"/>
        <v>6.6964525057940419E-4</v>
      </c>
      <c r="J144" s="2" t="b">
        <f t="shared" si="10"/>
        <v>0</v>
      </c>
      <c r="K144" s="2" t="b">
        <f t="shared" si="11"/>
        <v>0</v>
      </c>
      <c r="L144" s="12">
        <v>7174</v>
      </c>
      <c r="M144" s="12" t="s">
        <v>351</v>
      </c>
      <c r="N144" s="12" t="s">
        <v>352</v>
      </c>
      <c r="O144" s="25">
        <v>10814.3</v>
      </c>
    </row>
    <row r="145" spans="1:15" ht="30" customHeight="1" x14ac:dyDescent="0.2">
      <c r="A145" s="11">
        <v>7239</v>
      </c>
      <c r="B145" s="12" t="s">
        <v>511</v>
      </c>
      <c r="C145" s="12" t="s">
        <v>512</v>
      </c>
      <c r="D145" s="20">
        <v>1929.21</v>
      </c>
      <c r="E145" s="20">
        <v>1422.11</v>
      </c>
      <c r="F145" s="20">
        <v>1165.1400000000001</v>
      </c>
      <c r="G145" s="24">
        <v>1311.22</v>
      </c>
      <c r="H145" s="5">
        <f t="shared" si="8"/>
        <v>5827.68</v>
      </c>
      <c r="I145" s="10">
        <f t="shared" si="9"/>
        <v>6.5638504895315587E-4</v>
      </c>
      <c r="J145" s="2" t="b">
        <f t="shared" si="10"/>
        <v>0</v>
      </c>
      <c r="K145" s="2" t="b">
        <f t="shared" si="11"/>
        <v>0</v>
      </c>
      <c r="L145" s="12">
        <v>7175</v>
      </c>
      <c r="M145" s="12" t="s">
        <v>353</v>
      </c>
      <c r="N145" s="12" t="s">
        <v>354</v>
      </c>
      <c r="O145" s="25">
        <v>1039.1300000000001</v>
      </c>
    </row>
    <row r="146" spans="1:15" ht="30" customHeight="1" x14ac:dyDescent="0.2">
      <c r="A146" s="11">
        <v>7299</v>
      </c>
      <c r="B146" s="12" t="s">
        <v>624</v>
      </c>
      <c r="C146" s="12" t="s">
        <v>625</v>
      </c>
      <c r="D146" s="20">
        <v>1195.03</v>
      </c>
      <c r="E146" s="20">
        <v>2002.3</v>
      </c>
      <c r="F146" s="20">
        <v>1145.75</v>
      </c>
      <c r="G146" s="24">
        <v>1455.34</v>
      </c>
      <c r="H146" s="5">
        <f t="shared" si="8"/>
        <v>5798.42</v>
      </c>
      <c r="I146" s="10">
        <f t="shared" si="9"/>
        <v>6.5308942761973165E-4</v>
      </c>
      <c r="J146" s="2" t="b">
        <f t="shared" si="10"/>
        <v>0</v>
      </c>
      <c r="K146" s="2" t="b">
        <f t="shared" si="11"/>
        <v>0</v>
      </c>
      <c r="L146" s="12">
        <v>7176</v>
      </c>
      <c r="M146" s="12" t="s">
        <v>355</v>
      </c>
      <c r="N146" s="12" t="s">
        <v>356</v>
      </c>
      <c r="O146" s="25">
        <v>3363.93</v>
      </c>
    </row>
    <row r="147" spans="1:15" ht="30" customHeight="1" x14ac:dyDescent="0.2">
      <c r="A147" s="11">
        <v>7294</v>
      </c>
      <c r="B147" s="12" t="s">
        <v>901</v>
      </c>
      <c r="C147" s="12" t="s">
        <v>620</v>
      </c>
      <c r="D147" s="20">
        <v>1379.85</v>
      </c>
      <c r="E147" s="20">
        <v>1380.44</v>
      </c>
      <c r="F147" s="20">
        <v>1229.3800000000001</v>
      </c>
      <c r="G147" s="24">
        <v>1756.15</v>
      </c>
      <c r="H147" s="5">
        <f t="shared" si="8"/>
        <v>5745.82</v>
      </c>
      <c r="I147" s="10">
        <f t="shared" si="9"/>
        <v>6.4716496821651519E-4</v>
      </c>
      <c r="J147" s="2" t="b">
        <f t="shared" si="10"/>
        <v>0</v>
      </c>
      <c r="K147" s="2" t="b">
        <f t="shared" si="11"/>
        <v>0</v>
      </c>
      <c r="L147" s="12">
        <v>7177</v>
      </c>
      <c r="M147" s="12" t="s">
        <v>357</v>
      </c>
      <c r="N147" s="12" t="s">
        <v>358</v>
      </c>
      <c r="O147" s="25">
        <v>0</v>
      </c>
    </row>
    <row r="148" spans="1:15" ht="30" customHeight="1" x14ac:dyDescent="0.2">
      <c r="A148" s="11">
        <v>7035</v>
      </c>
      <c r="B148" s="12" t="s">
        <v>7</v>
      </c>
      <c r="C148" s="12" t="s">
        <v>8</v>
      </c>
      <c r="D148" s="20">
        <v>1228.58</v>
      </c>
      <c r="E148" s="20">
        <v>1282.45</v>
      </c>
      <c r="F148" s="20">
        <v>1582.9</v>
      </c>
      <c r="G148" s="24">
        <v>1495.47</v>
      </c>
      <c r="H148" s="5">
        <f t="shared" si="8"/>
        <v>5589.4</v>
      </c>
      <c r="I148" s="10">
        <f t="shared" si="9"/>
        <v>6.2954702259196947E-4</v>
      </c>
      <c r="J148" s="2" t="b">
        <f t="shared" si="10"/>
        <v>0</v>
      </c>
      <c r="K148" s="2" t="b">
        <f t="shared" si="11"/>
        <v>0</v>
      </c>
      <c r="L148" s="12">
        <v>7178</v>
      </c>
      <c r="M148" s="12" t="s">
        <v>359</v>
      </c>
      <c r="N148" s="12" t="s">
        <v>360</v>
      </c>
      <c r="O148" s="25">
        <v>545.79999999999995</v>
      </c>
    </row>
    <row r="149" spans="1:15" ht="30" customHeight="1" x14ac:dyDescent="0.2">
      <c r="A149" s="11">
        <v>7164</v>
      </c>
      <c r="B149" s="12" t="s">
        <v>321</v>
      </c>
      <c r="C149" s="12" t="s">
        <v>322</v>
      </c>
      <c r="D149" s="20">
        <v>1681.15</v>
      </c>
      <c r="E149" s="20">
        <v>1218.8399999999999</v>
      </c>
      <c r="F149" s="20">
        <v>1108.05</v>
      </c>
      <c r="G149" s="24">
        <v>1425.45</v>
      </c>
      <c r="H149" s="5">
        <f t="shared" si="8"/>
        <v>5433.49</v>
      </c>
      <c r="I149" s="10">
        <f t="shared" si="9"/>
        <v>6.1198651944452723E-4</v>
      </c>
      <c r="J149" s="2" t="b">
        <f t="shared" si="10"/>
        <v>0</v>
      </c>
      <c r="K149" s="2" t="b">
        <f t="shared" si="11"/>
        <v>0</v>
      </c>
      <c r="L149" s="12">
        <v>7179</v>
      </c>
      <c r="M149" s="12" t="s">
        <v>361</v>
      </c>
      <c r="N149" s="12" t="s">
        <v>362</v>
      </c>
      <c r="O149" s="25">
        <v>0</v>
      </c>
    </row>
    <row r="150" spans="1:15" ht="30" customHeight="1" x14ac:dyDescent="0.2">
      <c r="A150" s="11">
        <v>7054</v>
      </c>
      <c r="B150" s="12" t="s">
        <v>47</v>
      </c>
      <c r="C150" s="12" t="s">
        <v>48</v>
      </c>
      <c r="D150" s="20">
        <v>2058.2600000000002</v>
      </c>
      <c r="E150" s="20">
        <v>1685.59</v>
      </c>
      <c r="F150" s="20">
        <v>842.16</v>
      </c>
      <c r="G150" s="24">
        <v>815.45</v>
      </c>
      <c r="H150" s="5">
        <f t="shared" si="8"/>
        <v>5401.46</v>
      </c>
      <c r="I150" s="10">
        <f t="shared" si="9"/>
        <v>6.0837890661781578E-4</v>
      </c>
      <c r="J150" s="2" t="b">
        <f t="shared" si="10"/>
        <v>0</v>
      </c>
      <c r="K150" s="2" t="b">
        <f t="shared" si="11"/>
        <v>0</v>
      </c>
      <c r="L150" s="12">
        <v>7180</v>
      </c>
      <c r="M150" s="12" t="s">
        <v>363</v>
      </c>
      <c r="N150" s="12" t="s">
        <v>364</v>
      </c>
      <c r="O150" s="25">
        <v>116.95</v>
      </c>
    </row>
    <row r="151" spans="1:15" ht="30" customHeight="1" x14ac:dyDescent="0.2">
      <c r="A151" s="11">
        <v>7347</v>
      </c>
      <c r="B151" s="19" t="s">
        <v>680</v>
      </c>
      <c r="C151" s="12" t="s">
        <v>681</v>
      </c>
      <c r="D151" s="20">
        <v>0</v>
      </c>
      <c r="E151" s="20">
        <v>0</v>
      </c>
      <c r="F151" s="20">
        <v>5257.1</v>
      </c>
      <c r="G151" s="24">
        <v>0</v>
      </c>
      <c r="H151" s="5">
        <f t="shared" si="8"/>
        <v>5257.1</v>
      </c>
      <c r="I151" s="10">
        <f t="shared" si="9"/>
        <v>5.9211930662830413E-4</v>
      </c>
      <c r="J151" s="2" t="b">
        <f t="shared" si="10"/>
        <v>0</v>
      </c>
      <c r="K151" s="2" t="b">
        <f t="shared" si="11"/>
        <v>0</v>
      </c>
      <c r="L151" s="12">
        <v>7181</v>
      </c>
      <c r="M151" s="12" t="s">
        <v>365</v>
      </c>
      <c r="N151" s="12" t="s">
        <v>366</v>
      </c>
      <c r="O151" s="25">
        <v>8724.92</v>
      </c>
    </row>
    <row r="152" spans="1:15" ht="30" customHeight="1" x14ac:dyDescent="0.2">
      <c r="A152" s="11">
        <v>7351</v>
      </c>
      <c r="B152" s="12" t="s">
        <v>686</v>
      </c>
      <c r="C152" s="12" t="s">
        <v>687</v>
      </c>
      <c r="D152" s="20">
        <v>1516.04</v>
      </c>
      <c r="E152" s="20">
        <v>1500.49</v>
      </c>
      <c r="F152" s="20">
        <v>919.13</v>
      </c>
      <c r="G152" s="24">
        <v>1201.07</v>
      </c>
      <c r="H152" s="5">
        <f t="shared" si="8"/>
        <v>5136.7299999999996</v>
      </c>
      <c r="I152" s="10">
        <f t="shared" si="9"/>
        <v>5.7856175570881443E-4</v>
      </c>
      <c r="J152" s="2" t="b">
        <f t="shared" si="10"/>
        <v>0</v>
      </c>
      <c r="K152" s="2" t="b">
        <f t="shared" si="11"/>
        <v>0</v>
      </c>
      <c r="L152" s="12">
        <v>7182</v>
      </c>
      <c r="M152" s="12" t="s">
        <v>367</v>
      </c>
      <c r="N152" s="12" t="s">
        <v>368</v>
      </c>
      <c r="O152" s="25">
        <v>3865.94</v>
      </c>
    </row>
    <row r="153" spans="1:15" ht="30" customHeight="1" x14ac:dyDescent="0.2">
      <c r="A153" s="11">
        <v>7108</v>
      </c>
      <c r="B153" s="12" t="s">
        <v>175</v>
      </c>
      <c r="C153" s="12" t="s">
        <v>176</v>
      </c>
      <c r="D153" s="20">
        <v>1222.24</v>
      </c>
      <c r="E153" s="20">
        <v>1393.55</v>
      </c>
      <c r="F153" s="20">
        <v>1283.3800000000001</v>
      </c>
      <c r="G153" s="24">
        <v>1226.75</v>
      </c>
      <c r="H153" s="5">
        <f t="shared" si="8"/>
        <v>5125.92</v>
      </c>
      <c r="I153" s="10">
        <f t="shared" si="9"/>
        <v>5.7734420045883793E-4</v>
      </c>
      <c r="J153" s="2" t="b">
        <f t="shared" si="10"/>
        <v>0</v>
      </c>
      <c r="K153" s="2" t="b">
        <f t="shared" si="11"/>
        <v>0</v>
      </c>
      <c r="L153" s="12">
        <v>7183</v>
      </c>
      <c r="M153" s="12" t="s">
        <v>369</v>
      </c>
      <c r="N153" s="12" t="s">
        <v>370</v>
      </c>
      <c r="O153" s="25">
        <v>0</v>
      </c>
    </row>
    <row r="154" spans="1:15" ht="30" customHeight="1" x14ac:dyDescent="0.2">
      <c r="A154" s="11">
        <v>12720</v>
      </c>
      <c r="B154" s="12" t="s">
        <v>831</v>
      </c>
      <c r="C154" s="12" t="s">
        <v>815</v>
      </c>
      <c r="D154" s="20">
        <v>1618.38</v>
      </c>
      <c r="E154" s="20">
        <v>1367.4</v>
      </c>
      <c r="F154" s="20">
        <v>1117.3399999999999</v>
      </c>
      <c r="G154" s="24">
        <v>971.68</v>
      </c>
      <c r="H154" s="5">
        <f t="shared" si="8"/>
        <v>5074.8</v>
      </c>
      <c r="I154" s="10">
        <f t="shared" si="9"/>
        <v>5.7158643687152952E-4</v>
      </c>
      <c r="J154" s="2" t="b">
        <f t="shared" si="10"/>
        <v>0</v>
      </c>
      <c r="K154" s="2" t="b">
        <f t="shared" si="11"/>
        <v>0</v>
      </c>
      <c r="L154" s="12">
        <v>7184</v>
      </c>
      <c r="M154" s="12" t="s">
        <v>373</v>
      </c>
      <c r="N154" s="12" t="s">
        <v>374</v>
      </c>
      <c r="O154" s="25">
        <v>1506.62</v>
      </c>
    </row>
    <row r="155" spans="1:15" ht="30" customHeight="1" x14ac:dyDescent="0.2">
      <c r="A155" s="11">
        <v>7345</v>
      </c>
      <c r="B155" s="12" t="s">
        <v>677</v>
      </c>
      <c r="C155" s="12" t="s">
        <v>678</v>
      </c>
      <c r="D155" s="20">
        <v>3246.03</v>
      </c>
      <c r="E155" s="20">
        <v>1805.65</v>
      </c>
      <c r="F155" s="20">
        <v>0</v>
      </c>
      <c r="G155" s="24">
        <v>0</v>
      </c>
      <c r="H155" s="5">
        <f t="shared" si="8"/>
        <v>5051.68</v>
      </c>
      <c r="I155" s="10">
        <f t="shared" si="9"/>
        <v>5.6898237790950739E-4</v>
      </c>
      <c r="J155" s="2" t="b">
        <f t="shared" si="10"/>
        <v>0</v>
      </c>
      <c r="K155" s="2" t="b">
        <f t="shared" si="11"/>
        <v>0</v>
      </c>
      <c r="L155" s="12">
        <v>7185</v>
      </c>
      <c r="M155" s="12" t="s">
        <v>375</v>
      </c>
      <c r="N155" s="12" t="s">
        <v>376</v>
      </c>
      <c r="O155" s="25">
        <v>1550.24</v>
      </c>
    </row>
    <row r="156" spans="1:15" ht="30" customHeight="1" x14ac:dyDescent="0.2">
      <c r="A156" s="11">
        <v>7303</v>
      </c>
      <c r="B156" s="12" t="s">
        <v>943</v>
      </c>
      <c r="C156" s="12" t="s">
        <v>629</v>
      </c>
      <c r="D156" s="20">
        <v>1280.5899999999999</v>
      </c>
      <c r="E156" s="20">
        <v>1417.9</v>
      </c>
      <c r="F156" s="20">
        <v>1282.33</v>
      </c>
      <c r="G156" s="24">
        <v>969.14</v>
      </c>
      <c r="H156" s="5">
        <f t="shared" si="8"/>
        <v>4949.96</v>
      </c>
      <c r="I156" s="10">
        <f t="shared" si="9"/>
        <v>5.5752541953507455E-4</v>
      </c>
      <c r="J156" s="2" t="b">
        <f t="shared" si="10"/>
        <v>0</v>
      </c>
      <c r="K156" s="2" t="b">
        <f t="shared" si="11"/>
        <v>0</v>
      </c>
      <c r="L156" s="12">
        <v>7186</v>
      </c>
      <c r="M156" s="12" t="s">
        <v>381</v>
      </c>
      <c r="N156" s="12" t="s">
        <v>382</v>
      </c>
      <c r="O156" s="25">
        <v>422.8</v>
      </c>
    </row>
    <row r="157" spans="1:15" ht="30" customHeight="1" x14ac:dyDescent="0.2">
      <c r="A157" s="11">
        <v>7184</v>
      </c>
      <c r="B157" s="12" t="s">
        <v>373</v>
      </c>
      <c r="C157" s="12" t="s">
        <v>374</v>
      </c>
      <c r="D157" s="20">
        <v>1438.31</v>
      </c>
      <c r="E157" s="20">
        <v>1008.49</v>
      </c>
      <c r="F157" s="20">
        <v>927.93</v>
      </c>
      <c r="G157" s="24">
        <v>1506.62</v>
      </c>
      <c r="H157" s="5">
        <f t="shared" si="8"/>
        <v>4881.3500000000004</v>
      </c>
      <c r="I157" s="10">
        <f t="shared" si="9"/>
        <v>5.4979771688004272E-4</v>
      </c>
      <c r="J157" s="2" t="b">
        <f t="shared" si="10"/>
        <v>0</v>
      </c>
      <c r="K157" s="2" t="b">
        <f t="shared" si="11"/>
        <v>0</v>
      </c>
      <c r="L157" s="12">
        <v>7187</v>
      </c>
      <c r="M157" s="12" t="s">
        <v>383</v>
      </c>
      <c r="N157" s="12" t="s">
        <v>384</v>
      </c>
      <c r="O157" s="25">
        <v>1409.85</v>
      </c>
    </row>
    <row r="158" spans="1:15" ht="30" customHeight="1" x14ac:dyDescent="0.2">
      <c r="A158" s="11">
        <v>7350</v>
      </c>
      <c r="B158" s="12" t="s">
        <v>966</v>
      </c>
      <c r="C158" s="12" t="s">
        <v>685</v>
      </c>
      <c r="D158" s="20">
        <v>988.59</v>
      </c>
      <c r="E158" s="20">
        <v>1411.67</v>
      </c>
      <c r="F158" s="20">
        <v>1323.64</v>
      </c>
      <c r="G158" s="24">
        <v>1153.17</v>
      </c>
      <c r="H158" s="5">
        <f t="shared" si="8"/>
        <v>4877.0700000000006</v>
      </c>
      <c r="I158" s="10">
        <f t="shared" si="9"/>
        <v>5.493156506016061E-4</v>
      </c>
      <c r="J158" s="2" t="b">
        <f t="shared" si="10"/>
        <v>0</v>
      </c>
      <c r="K158" s="2" t="b">
        <f t="shared" si="11"/>
        <v>0</v>
      </c>
      <c r="L158" s="12">
        <v>7188</v>
      </c>
      <c r="M158" s="12" t="s">
        <v>385</v>
      </c>
      <c r="N158" s="12" t="s">
        <v>386</v>
      </c>
      <c r="O158" s="25">
        <v>1364.43</v>
      </c>
    </row>
    <row r="159" spans="1:15" ht="30" customHeight="1" x14ac:dyDescent="0.2">
      <c r="A159" s="11">
        <v>7232</v>
      </c>
      <c r="B159" s="12" t="s">
        <v>495</v>
      </c>
      <c r="C159" s="12" t="s">
        <v>496</v>
      </c>
      <c r="D159" s="20">
        <v>1213.32</v>
      </c>
      <c r="E159" s="20">
        <v>1408.82</v>
      </c>
      <c r="F159" s="20">
        <v>1243.1099999999999</v>
      </c>
      <c r="G159" s="24">
        <v>977.91</v>
      </c>
      <c r="H159" s="5">
        <f t="shared" si="8"/>
        <v>4843.16</v>
      </c>
      <c r="I159" s="10">
        <f t="shared" si="9"/>
        <v>5.4549628903576822E-4</v>
      </c>
      <c r="J159" s="2" t="b">
        <f t="shared" si="10"/>
        <v>0</v>
      </c>
      <c r="K159" s="2" t="b">
        <f t="shared" si="11"/>
        <v>0</v>
      </c>
      <c r="L159" s="12">
        <v>7189</v>
      </c>
      <c r="M159" s="12" t="s">
        <v>387</v>
      </c>
      <c r="N159" s="12" t="s">
        <v>931</v>
      </c>
      <c r="O159" s="25">
        <v>0</v>
      </c>
    </row>
    <row r="160" spans="1:15" ht="30" customHeight="1" x14ac:dyDescent="0.2">
      <c r="A160" s="11">
        <v>7061</v>
      </c>
      <c r="B160" s="12" t="s">
        <v>61</v>
      </c>
      <c r="C160" s="12" t="s">
        <v>62</v>
      </c>
      <c r="D160" s="20">
        <v>1451.08</v>
      </c>
      <c r="E160" s="20">
        <v>1201.46</v>
      </c>
      <c r="F160" s="20">
        <v>1004.6</v>
      </c>
      <c r="G160" s="24">
        <v>1146.8900000000001</v>
      </c>
      <c r="H160" s="5">
        <f t="shared" si="8"/>
        <v>4804.03</v>
      </c>
      <c r="I160" s="10">
        <f t="shared" si="9"/>
        <v>5.4108898682193071E-4</v>
      </c>
      <c r="J160" s="2" t="b">
        <f t="shared" si="10"/>
        <v>0</v>
      </c>
      <c r="K160" s="2" t="b">
        <f t="shared" si="11"/>
        <v>0</v>
      </c>
      <c r="L160" s="12">
        <v>7190</v>
      </c>
      <c r="M160" s="12" t="s">
        <v>392</v>
      </c>
      <c r="N160" s="12" t="s">
        <v>393</v>
      </c>
      <c r="O160" s="25">
        <v>370.01</v>
      </c>
    </row>
    <row r="161" spans="1:15" ht="30" customHeight="1" x14ac:dyDescent="0.2">
      <c r="A161" s="11">
        <v>7144</v>
      </c>
      <c r="B161" s="12" t="s">
        <v>271</v>
      </c>
      <c r="C161" s="12" t="s">
        <v>272</v>
      </c>
      <c r="D161" s="20">
        <v>1147.8399999999999</v>
      </c>
      <c r="E161" s="20">
        <v>1379.12</v>
      </c>
      <c r="F161" s="20">
        <v>912.21</v>
      </c>
      <c r="G161" s="24">
        <v>1364.64</v>
      </c>
      <c r="H161" s="5">
        <f t="shared" si="8"/>
        <v>4803.8100000000004</v>
      </c>
      <c r="I161" s="10">
        <f t="shared" si="9"/>
        <v>5.410642077141606E-4</v>
      </c>
      <c r="J161" s="2" t="b">
        <f t="shared" si="10"/>
        <v>0</v>
      </c>
      <c r="K161" s="2" t="b">
        <f t="shared" si="11"/>
        <v>0</v>
      </c>
      <c r="L161" s="12">
        <v>7191</v>
      </c>
      <c r="M161" s="12" t="s">
        <v>394</v>
      </c>
      <c r="N161" s="12" t="s">
        <v>395</v>
      </c>
      <c r="O161" s="25">
        <v>91.87</v>
      </c>
    </row>
    <row r="162" spans="1:15" ht="30" customHeight="1" x14ac:dyDescent="0.2">
      <c r="A162" s="11">
        <v>7117</v>
      </c>
      <c r="B162" s="12" t="s">
        <v>205</v>
      </c>
      <c r="C162" s="12" t="s">
        <v>206</v>
      </c>
      <c r="D162" s="20">
        <v>1486.73</v>
      </c>
      <c r="E162" s="20">
        <v>1222.1199999999999</v>
      </c>
      <c r="F162" s="20">
        <v>1119.6500000000001</v>
      </c>
      <c r="G162" s="24">
        <v>943.25</v>
      </c>
      <c r="H162" s="5">
        <f t="shared" si="8"/>
        <v>4771.75</v>
      </c>
      <c r="I162" s="10">
        <f t="shared" si="9"/>
        <v>5.3745321591820781E-4</v>
      </c>
      <c r="J162" s="2" t="b">
        <f t="shared" si="10"/>
        <v>0</v>
      </c>
      <c r="K162" s="2" t="b">
        <f t="shared" si="11"/>
        <v>0</v>
      </c>
      <c r="L162" s="12">
        <v>7192</v>
      </c>
      <c r="M162" s="12" t="s">
        <v>396</v>
      </c>
      <c r="N162" s="12" t="s">
        <v>397</v>
      </c>
      <c r="O162" s="25">
        <v>77.53</v>
      </c>
    </row>
    <row r="163" spans="1:15" ht="30" customHeight="1" x14ac:dyDescent="0.2">
      <c r="A163" s="11">
        <v>7148</v>
      </c>
      <c r="B163" s="12" t="s">
        <v>285</v>
      </c>
      <c r="C163" s="12" t="s">
        <v>286</v>
      </c>
      <c r="D163" s="20">
        <v>1177.67</v>
      </c>
      <c r="E163" s="20">
        <v>1453.64</v>
      </c>
      <c r="F163" s="20">
        <v>1008.55</v>
      </c>
      <c r="G163" s="24">
        <v>1120.8</v>
      </c>
      <c r="H163" s="5">
        <f t="shared" si="8"/>
        <v>4760.6600000000008</v>
      </c>
      <c r="I163" s="10">
        <f t="shared" si="9"/>
        <v>5.3620412362197841E-4</v>
      </c>
      <c r="J163" s="2" t="b">
        <f t="shared" si="10"/>
        <v>0</v>
      </c>
      <c r="K163" s="2" t="b">
        <f t="shared" si="11"/>
        <v>0</v>
      </c>
      <c r="L163" s="12">
        <v>7193</v>
      </c>
      <c r="M163" s="12" t="s">
        <v>398</v>
      </c>
      <c r="N163" s="12" t="s">
        <v>399</v>
      </c>
      <c r="O163" s="25">
        <v>235.84</v>
      </c>
    </row>
    <row r="164" spans="1:15" ht="30" customHeight="1" x14ac:dyDescent="0.2">
      <c r="A164" s="11">
        <v>7072</v>
      </c>
      <c r="B164" s="12" t="s">
        <v>87</v>
      </c>
      <c r="C164" s="12" t="s">
        <v>88</v>
      </c>
      <c r="D164" s="20">
        <v>1273.23</v>
      </c>
      <c r="E164" s="20">
        <v>1194.3499999999999</v>
      </c>
      <c r="F164" s="20">
        <v>940.24</v>
      </c>
      <c r="G164" s="24">
        <v>1323.59</v>
      </c>
      <c r="H164" s="5">
        <f t="shared" si="8"/>
        <v>4731.41</v>
      </c>
      <c r="I164" s="10">
        <f t="shared" si="9"/>
        <v>5.3290962861163456E-4</v>
      </c>
      <c r="J164" s="2" t="b">
        <f t="shared" si="10"/>
        <v>0</v>
      </c>
      <c r="K164" s="2" t="b">
        <f t="shared" si="11"/>
        <v>0</v>
      </c>
      <c r="L164" s="12">
        <v>7194</v>
      </c>
      <c r="M164" s="12" t="s">
        <v>402</v>
      </c>
      <c r="N164" s="12" t="s">
        <v>403</v>
      </c>
      <c r="O164" s="25">
        <v>809.24</v>
      </c>
    </row>
    <row r="165" spans="1:15" ht="30" customHeight="1" x14ac:dyDescent="0.2">
      <c r="A165" s="11">
        <v>7188</v>
      </c>
      <c r="B165" s="12" t="s">
        <v>385</v>
      </c>
      <c r="C165" s="12" t="s">
        <v>386</v>
      </c>
      <c r="D165" s="20">
        <v>918.56</v>
      </c>
      <c r="E165" s="20">
        <v>1256.6199999999999</v>
      </c>
      <c r="F165" s="20">
        <v>1164.21</v>
      </c>
      <c r="G165" s="24">
        <v>1364.43</v>
      </c>
      <c r="H165" s="5">
        <f t="shared" si="8"/>
        <v>4703.82</v>
      </c>
      <c r="I165" s="10">
        <f t="shared" si="9"/>
        <v>5.2980210323264716E-4</v>
      </c>
      <c r="J165" s="2" t="b">
        <f t="shared" si="10"/>
        <v>0</v>
      </c>
      <c r="K165" s="2" t="b">
        <f t="shared" si="11"/>
        <v>0</v>
      </c>
      <c r="L165" s="12">
        <v>7195</v>
      </c>
      <c r="M165" s="12" t="s">
        <v>406</v>
      </c>
      <c r="N165" s="12" t="s">
        <v>407</v>
      </c>
      <c r="O165" s="25">
        <v>259.36</v>
      </c>
    </row>
    <row r="166" spans="1:15" ht="30" customHeight="1" x14ac:dyDescent="0.2">
      <c r="A166" s="11">
        <v>11961</v>
      </c>
      <c r="B166" s="12" t="s">
        <v>416</v>
      </c>
      <c r="C166" s="12" t="s">
        <v>417</v>
      </c>
      <c r="D166" s="20">
        <v>1170.6300000000001</v>
      </c>
      <c r="E166" s="20">
        <v>1203.69</v>
      </c>
      <c r="F166" s="20">
        <v>1368.56</v>
      </c>
      <c r="G166" s="24">
        <v>812.57</v>
      </c>
      <c r="H166" s="5">
        <f t="shared" si="8"/>
        <v>4555.45</v>
      </c>
      <c r="I166" s="10">
        <f t="shared" si="9"/>
        <v>5.1309084768787129E-4</v>
      </c>
      <c r="J166" s="2" t="b">
        <f t="shared" si="10"/>
        <v>0</v>
      </c>
      <c r="K166" s="2" t="b">
        <f t="shared" si="11"/>
        <v>0</v>
      </c>
      <c r="L166" s="12">
        <v>7196</v>
      </c>
      <c r="M166" s="12" t="s">
        <v>408</v>
      </c>
      <c r="N166" s="12" t="s">
        <v>409</v>
      </c>
      <c r="O166" s="25">
        <v>0</v>
      </c>
    </row>
    <row r="167" spans="1:15" ht="30" customHeight="1" x14ac:dyDescent="0.2">
      <c r="A167" s="11">
        <v>7058</v>
      </c>
      <c r="B167" s="12" t="s">
        <v>55</v>
      </c>
      <c r="C167" s="12" t="s">
        <v>56</v>
      </c>
      <c r="D167" s="20">
        <v>1122.24</v>
      </c>
      <c r="E167" s="20">
        <v>1244.79</v>
      </c>
      <c r="F167" s="20">
        <v>1172.21</v>
      </c>
      <c r="G167" s="24">
        <v>989.94</v>
      </c>
      <c r="H167" s="5">
        <f t="shared" si="8"/>
        <v>4529.18</v>
      </c>
      <c r="I167" s="10">
        <f t="shared" si="9"/>
        <v>5.1013199695550452E-4</v>
      </c>
      <c r="J167" s="2" t="b">
        <f t="shared" si="10"/>
        <v>0</v>
      </c>
      <c r="K167" s="2" t="b">
        <f t="shared" si="11"/>
        <v>0</v>
      </c>
      <c r="L167" s="12">
        <v>7197</v>
      </c>
      <c r="M167" s="12" t="s">
        <v>410</v>
      </c>
      <c r="N167" s="12" t="s">
        <v>411</v>
      </c>
      <c r="O167" s="25">
        <v>82.24</v>
      </c>
    </row>
    <row r="168" spans="1:15" ht="30" customHeight="1" x14ac:dyDescent="0.2">
      <c r="A168" s="11">
        <v>7380</v>
      </c>
      <c r="B168" s="12" t="s">
        <v>950</v>
      </c>
      <c r="C168" s="12" t="s">
        <v>735</v>
      </c>
      <c r="D168" s="20">
        <v>318.70999999999998</v>
      </c>
      <c r="E168" s="20">
        <v>1701.45</v>
      </c>
      <c r="F168" s="20">
        <v>614.57000000000005</v>
      </c>
      <c r="G168" s="24">
        <v>1837.24</v>
      </c>
      <c r="H168" s="5">
        <f t="shared" si="8"/>
        <v>4471.97</v>
      </c>
      <c r="I168" s="10">
        <f t="shared" si="9"/>
        <v>5.0368830261219633E-4</v>
      </c>
      <c r="J168" s="2" t="b">
        <f t="shared" si="10"/>
        <v>0</v>
      </c>
      <c r="K168" s="2" t="b">
        <f t="shared" si="11"/>
        <v>0</v>
      </c>
      <c r="L168" s="12">
        <v>7198</v>
      </c>
      <c r="M168" s="12" t="s">
        <v>412</v>
      </c>
      <c r="N168" s="12" t="s">
        <v>413</v>
      </c>
      <c r="O168" s="25">
        <v>1961.83</v>
      </c>
    </row>
    <row r="169" spans="1:15" ht="30" customHeight="1" x14ac:dyDescent="0.2">
      <c r="A169" s="11">
        <v>7245</v>
      </c>
      <c r="B169" s="12" t="s">
        <v>525</v>
      </c>
      <c r="C169" s="12" t="s">
        <v>526</v>
      </c>
      <c r="D169" s="20">
        <v>1659.83</v>
      </c>
      <c r="E169" s="20">
        <v>892.55</v>
      </c>
      <c r="F169" s="20">
        <v>783.15</v>
      </c>
      <c r="G169" s="24">
        <v>1114.02</v>
      </c>
      <c r="H169" s="5">
        <f t="shared" si="8"/>
        <v>4449.55</v>
      </c>
      <c r="I169" s="10">
        <f t="shared" si="9"/>
        <v>5.0116308626580635E-4</v>
      </c>
      <c r="J169" s="2" t="b">
        <f t="shared" si="10"/>
        <v>0</v>
      </c>
      <c r="K169" s="2" t="b">
        <f t="shared" si="11"/>
        <v>0</v>
      </c>
      <c r="L169" s="12">
        <v>7199</v>
      </c>
      <c r="M169" s="12" t="s">
        <v>414</v>
      </c>
      <c r="N169" s="12" t="s">
        <v>415</v>
      </c>
      <c r="O169" s="25">
        <v>1240.18</v>
      </c>
    </row>
    <row r="170" spans="1:15" ht="30" customHeight="1" x14ac:dyDescent="0.2">
      <c r="A170" s="11">
        <v>7040</v>
      </c>
      <c r="B170" s="12" t="s">
        <v>17</v>
      </c>
      <c r="C170" s="12" t="s">
        <v>18</v>
      </c>
      <c r="D170" s="20">
        <v>830.25</v>
      </c>
      <c r="E170" s="20">
        <v>922.79</v>
      </c>
      <c r="F170" s="20">
        <v>1364.48</v>
      </c>
      <c r="G170" s="24">
        <v>1319.31</v>
      </c>
      <c r="H170" s="5">
        <f t="shared" si="8"/>
        <v>4436.83</v>
      </c>
      <c r="I170" s="10">
        <f t="shared" si="9"/>
        <v>4.9973040330746196E-4</v>
      </c>
      <c r="J170" s="2" t="b">
        <f t="shared" si="10"/>
        <v>0</v>
      </c>
      <c r="K170" s="2" t="b">
        <f t="shared" si="11"/>
        <v>0</v>
      </c>
      <c r="L170" s="12">
        <v>7200</v>
      </c>
      <c r="M170" s="12" t="s">
        <v>418</v>
      </c>
      <c r="N170" s="12" t="s">
        <v>419</v>
      </c>
      <c r="O170" s="25">
        <v>0</v>
      </c>
    </row>
    <row r="171" spans="1:15" ht="30" customHeight="1" x14ac:dyDescent="0.2">
      <c r="A171" s="11">
        <v>7224</v>
      </c>
      <c r="B171" s="12" t="s">
        <v>480</v>
      </c>
      <c r="C171" s="12" t="s">
        <v>481</v>
      </c>
      <c r="D171" s="20">
        <v>1196.8699999999999</v>
      </c>
      <c r="E171" s="20">
        <v>1124.02</v>
      </c>
      <c r="F171" s="20">
        <v>1178.57</v>
      </c>
      <c r="G171" s="24">
        <v>935.19</v>
      </c>
      <c r="H171" s="5">
        <f t="shared" si="8"/>
        <v>4434.6499999999996</v>
      </c>
      <c r="I171" s="10">
        <f t="shared" si="9"/>
        <v>4.9948486487592187E-4</v>
      </c>
      <c r="J171" s="2" t="b">
        <f t="shared" si="10"/>
        <v>0</v>
      </c>
      <c r="K171" s="2" t="b">
        <f t="shared" si="11"/>
        <v>0</v>
      </c>
      <c r="L171" s="12">
        <v>7201</v>
      </c>
      <c r="M171" s="12" t="s">
        <v>420</v>
      </c>
      <c r="N171" s="12" t="s">
        <v>421</v>
      </c>
      <c r="O171" s="25">
        <v>351.1</v>
      </c>
    </row>
    <row r="172" spans="1:15" ht="30" customHeight="1" x14ac:dyDescent="0.2">
      <c r="A172" s="11">
        <v>7307</v>
      </c>
      <c r="B172" s="12" t="s">
        <v>918</v>
      </c>
      <c r="C172" s="12" t="s">
        <v>634</v>
      </c>
      <c r="D172" s="20">
        <v>1360.73</v>
      </c>
      <c r="E172" s="20">
        <v>1083.82</v>
      </c>
      <c r="F172" s="20">
        <v>1044.6300000000001</v>
      </c>
      <c r="G172" s="24">
        <v>774.38</v>
      </c>
      <c r="H172" s="5">
        <f t="shared" si="8"/>
        <v>4263.5600000000004</v>
      </c>
      <c r="I172" s="10">
        <f t="shared" si="9"/>
        <v>4.8021460329234226E-4</v>
      </c>
      <c r="J172" s="2" t="b">
        <f t="shared" si="10"/>
        <v>0</v>
      </c>
      <c r="K172" s="2" t="b">
        <f t="shared" si="11"/>
        <v>0</v>
      </c>
      <c r="L172" s="12">
        <v>7202</v>
      </c>
      <c r="M172" s="12" t="s">
        <v>422</v>
      </c>
      <c r="N172" s="12" t="s">
        <v>423</v>
      </c>
      <c r="O172" s="25">
        <v>490.38</v>
      </c>
    </row>
    <row r="173" spans="1:15" ht="30" customHeight="1" x14ac:dyDescent="0.2">
      <c r="A173" s="11">
        <v>7237</v>
      </c>
      <c r="B173" s="12" t="s">
        <v>505</v>
      </c>
      <c r="C173" s="12" t="s">
        <v>506</v>
      </c>
      <c r="D173" s="20">
        <v>1197.1500000000001</v>
      </c>
      <c r="E173" s="20">
        <v>992.3</v>
      </c>
      <c r="F173" s="20">
        <v>955.63</v>
      </c>
      <c r="G173" s="24">
        <v>1111.24</v>
      </c>
      <c r="H173" s="5">
        <f t="shared" si="8"/>
        <v>4256.32</v>
      </c>
      <c r="I173" s="10">
        <f t="shared" si="9"/>
        <v>4.793991453820896E-4</v>
      </c>
      <c r="J173" s="2" t="b">
        <f t="shared" si="10"/>
        <v>0</v>
      </c>
      <c r="K173" s="2" t="b">
        <f t="shared" si="11"/>
        <v>0</v>
      </c>
      <c r="L173" s="12">
        <v>7203</v>
      </c>
      <c r="M173" s="12" t="s">
        <v>424</v>
      </c>
      <c r="N173" s="12" t="s">
        <v>425</v>
      </c>
      <c r="O173" s="25">
        <v>0</v>
      </c>
    </row>
    <row r="174" spans="1:15" ht="30" customHeight="1" x14ac:dyDescent="0.2">
      <c r="A174" s="11">
        <v>9121</v>
      </c>
      <c r="B174" s="12" t="s">
        <v>341</v>
      </c>
      <c r="C174" s="12" t="s">
        <v>342</v>
      </c>
      <c r="D174" s="20">
        <v>608.73</v>
      </c>
      <c r="E174" s="20">
        <v>610.76</v>
      </c>
      <c r="F174" s="20">
        <v>1240.75</v>
      </c>
      <c r="G174" s="24">
        <v>1750.1</v>
      </c>
      <c r="H174" s="5">
        <f t="shared" si="8"/>
        <v>4210.34</v>
      </c>
      <c r="I174" s="10">
        <f t="shared" si="9"/>
        <v>4.7422031185813737E-4</v>
      </c>
      <c r="J174" s="2" t="b">
        <f t="shared" si="10"/>
        <v>0</v>
      </c>
      <c r="K174" s="2" t="b">
        <f t="shared" si="11"/>
        <v>0</v>
      </c>
      <c r="L174" s="12">
        <v>7204</v>
      </c>
      <c r="M174" s="12" t="s">
        <v>428</v>
      </c>
      <c r="N174" s="12" t="s">
        <v>429</v>
      </c>
      <c r="O174" s="25">
        <v>755.35</v>
      </c>
    </row>
    <row r="175" spans="1:15" ht="30" customHeight="1" x14ac:dyDescent="0.2">
      <c r="A175" s="11">
        <v>12997</v>
      </c>
      <c r="B175" s="12" t="s">
        <v>842</v>
      </c>
      <c r="C175" s="12" t="s">
        <v>843</v>
      </c>
      <c r="D175" s="20">
        <v>1248.73</v>
      </c>
      <c r="E175" s="20">
        <v>960.05</v>
      </c>
      <c r="F175" s="20">
        <v>780.41</v>
      </c>
      <c r="G175" s="24">
        <v>1112.3499999999999</v>
      </c>
      <c r="H175" s="5">
        <f t="shared" si="8"/>
        <v>4101.5399999999991</v>
      </c>
      <c r="I175" s="10">
        <f t="shared" si="9"/>
        <v>4.6196591674273912E-4</v>
      </c>
      <c r="J175" s="2" t="b">
        <f t="shared" si="10"/>
        <v>0</v>
      </c>
      <c r="K175" s="2" t="b">
        <f t="shared" si="11"/>
        <v>0</v>
      </c>
      <c r="L175" s="12">
        <v>7205</v>
      </c>
      <c r="M175" s="12" t="s">
        <v>430</v>
      </c>
      <c r="N175" s="12" t="s">
        <v>431</v>
      </c>
      <c r="O175" s="25">
        <v>98.1</v>
      </c>
    </row>
    <row r="176" spans="1:15" ht="30" customHeight="1" x14ac:dyDescent="0.2">
      <c r="A176" s="11">
        <v>7247</v>
      </c>
      <c r="B176" s="12" t="s">
        <v>529</v>
      </c>
      <c r="C176" s="12" t="s">
        <v>530</v>
      </c>
      <c r="D176" s="20">
        <v>981.26</v>
      </c>
      <c r="E176" s="20">
        <v>1041.95</v>
      </c>
      <c r="F176" s="20">
        <v>1028.19</v>
      </c>
      <c r="G176" s="24">
        <v>1028.3900000000001</v>
      </c>
      <c r="H176" s="5">
        <f t="shared" si="8"/>
        <v>4079.79</v>
      </c>
      <c r="I176" s="10">
        <f t="shared" si="9"/>
        <v>4.5951616404274009E-4</v>
      </c>
      <c r="J176" s="2" t="b">
        <f t="shared" si="10"/>
        <v>0</v>
      </c>
      <c r="K176" s="2" t="b">
        <f t="shared" si="11"/>
        <v>0</v>
      </c>
      <c r="L176" s="12">
        <v>7206</v>
      </c>
      <c r="M176" s="12" t="s">
        <v>432</v>
      </c>
      <c r="N176" s="12" t="s">
        <v>433</v>
      </c>
      <c r="O176" s="25">
        <v>1425.67</v>
      </c>
    </row>
    <row r="177" spans="1:15" ht="30" customHeight="1" x14ac:dyDescent="0.2">
      <c r="A177" s="11">
        <v>7405</v>
      </c>
      <c r="B177" s="12" t="s">
        <v>779</v>
      </c>
      <c r="C177" s="12" t="s">
        <v>780</v>
      </c>
      <c r="D177" s="20">
        <v>937.69</v>
      </c>
      <c r="E177" s="20">
        <v>871.59</v>
      </c>
      <c r="F177" s="20">
        <v>1034.52</v>
      </c>
      <c r="G177" s="24">
        <v>1202.18</v>
      </c>
      <c r="H177" s="5">
        <f t="shared" si="8"/>
        <v>4045.9800000000005</v>
      </c>
      <c r="I177" s="10">
        <f t="shared" si="9"/>
        <v>4.5570806570770694E-4</v>
      </c>
      <c r="J177" s="2" t="b">
        <f t="shared" si="10"/>
        <v>0</v>
      </c>
      <c r="K177" s="2" t="b">
        <f t="shared" si="11"/>
        <v>0</v>
      </c>
      <c r="L177" s="12">
        <v>7207</v>
      </c>
      <c r="M177" s="12" t="s">
        <v>434</v>
      </c>
      <c r="N177" s="12" t="s">
        <v>435</v>
      </c>
      <c r="O177" s="25">
        <v>90.29</v>
      </c>
    </row>
    <row r="178" spans="1:15" ht="30" customHeight="1" x14ac:dyDescent="0.2">
      <c r="A178" s="11">
        <v>7112</v>
      </c>
      <c r="B178" s="12" t="s">
        <v>185</v>
      </c>
      <c r="C178" s="12" t="s">
        <v>186</v>
      </c>
      <c r="D178" s="20">
        <v>1577.29</v>
      </c>
      <c r="E178" s="20">
        <v>1006.99</v>
      </c>
      <c r="F178" s="20">
        <v>803.21</v>
      </c>
      <c r="G178" s="24">
        <v>642.61</v>
      </c>
      <c r="H178" s="5">
        <f t="shared" si="8"/>
        <v>4030.1</v>
      </c>
      <c r="I178" s="10">
        <f t="shared" si="9"/>
        <v>4.5391946465593737E-4</v>
      </c>
      <c r="J178" s="2" t="b">
        <f t="shared" si="10"/>
        <v>0</v>
      </c>
      <c r="K178" s="2" t="b">
        <f t="shared" si="11"/>
        <v>0</v>
      </c>
      <c r="L178" s="12">
        <v>7208</v>
      </c>
      <c r="M178" s="12" t="s">
        <v>438</v>
      </c>
      <c r="N178" s="12" t="s">
        <v>439</v>
      </c>
      <c r="O178" s="25">
        <v>6840.81</v>
      </c>
    </row>
    <row r="179" spans="1:15" ht="30" customHeight="1" x14ac:dyDescent="0.2">
      <c r="A179" s="11">
        <v>7100</v>
      </c>
      <c r="B179" s="12" t="s">
        <v>159</v>
      </c>
      <c r="C179" s="12" t="s">
        <v>160</v>
      </c>
      <c r="D179" s="20">
        <v>1087.97</v>
      </c>
      <c r="E179" s="20">
        <v>1116.93</v>
      </c>
      <c r="F179" s="20">
        <v>917.77</v>
      </c>
      <c r="G179" s="24">
        <v>869.7</v>
      </c>
      <c r="H179" s="5">
        <f t="shared" si="8"/>
        <v>3992.37</v>
      </c>
      <c r="I179" s="10">
        <f t="shared" si="9"/>
        <v>4.496698476733641E-4</v>
      </c>
      <c r="J179" s="2" t="b">
        <f t="shared" si="10"/>
        <v>0</v>
      </c>
      <c r="K179" s="2" t="b">
        <f t="shared" si="11"/>
        <v>0</v>
      </c>
      <c r="L179" s="12">
        <v>7209</v>
      </c>
      <c r="M179" s="12" t="s">
        <v>444</v>
      </c>
      <c r="N179" s="12" t="s">
        <v>445</v>
      </c>
      <c r="O179" s="25">
        <v>0</v>
      </c>
    </row>
    <row r="180" spans="1:15" ht="30" customHeight="1" x14ac:dyDescent="0.2">
      <c r="A180" s="11">
        <v>7199</v>
      </c>
      <c r="B180" s="12" t="s">
        <v>414</v>
      </c>
      <c r="C180" s="12" t="s">
        <v>415</v>
      </c>
      <c r="D180" s="20">
        <v>1002.79</v>
      </c>
      <c r="E180" s="20">
        <v>1043.1300000000001</v>
      </c>
      <c r="F180" s="20">
        <v>659.08</v>
      </c>
      <c r="G180" s="24">
        <v>1240.18</v>
      </c>
      <c r="H180" s="5">
        <f t="shared" si="8"/>
        <v>3945.1800000000003</v>
      </c>
      <c r="I180" s="10">
        <f t="shared" si="9"/>
        <v>4.443547290566763E-4</v>
      </c>
      <c r="J180" s="2" t="b">
        <f t="shared" si="10"/>
        <v>0</v>
      </c>
      <c r="K180" s="2" t="b">
        <f t="shared" si="11"/>
        <v>0</v>
      </c>
      <c r="L180" s="12">
        <v>7210</v>
      </c>
      <c r="M180" s="12" t="s">
        <v>448</v>
      </c>
      <c r="N180" s="12" t="s">
        <v>449</v>
      </c>
      <c r="O180" s="25">
        <v>0</v>
      </c>
    </row>
    <row r="181" spans="1:15" ht="30" customHeight="1" x14ac:dyDescent="0.2">
      <c r="A181" s="11">
        <v>7043</v>
      </c>
      <c r="B181" s="12" t="s">
        <v>23</v>
      </c>
      <c r="C181" s="12" t="s">
        <v>24</v>
      </c>
      <c r="D181" s="20">
        <v>789.4</v>
      </c>
      <c r="E181" s="20">
        <v>1068.03</v>
      </c>
      <c r="F181" s="20">
        <v>1037.96</v>
      </c>
      <c r="G181" s="24">
        <v>1042.3699999999999</v>
      </c>
      <c r="H181" s="5">
        <f t="shared" si="8"/>
        <v>3937.7599999999998</v>
      </c>
      <c r="I181" s="10">
        <f t="shared" si="9"/>
        <v>4.4351899733097541E-4</v>
      </c>
      <c r="J181" s="2" t="b">
        <f t="shared" si="10"/>
        <v>0</v>
      </c>
      <c r="K181" s="2" t="b">
        <f t="shared" si="11"/>
        <v>0</v>
      </c>
      <c r="L181" s="12">
        <v>7211</v>
      </c>
      <c r="M181" s="12" t="s">
        <v>450</v>
      </c>
      <c r="N181" s="12" t="s">
        <v>451</v>
      </c>
      <c r="O181" s="25">
        <v>2992.47</v>
      </c>
    </row>
    <row r="182" spans="1:15" ht="30" customHeight="1" x14ac:dyDescent="0.2">
      <c r="A182" s="11">
        <v>7114</v>
      </c>
      <c r="B182" s="12" t="s">
        <v>189</v>
      </c>
      <c r="C182" s="12" t="s">
        <v>190</v>
      </c>
      <c r="D182" s="20">
        <v>1009.27</v>
      </c>
      <c r="E182" s="20">
        <v>1029.6099999999999</v>
      </c>
      <c r="F182" s="20">
        <v>1048.6500000000001</v>
      </c>
      <c r="G182" s="24">
        <v>840.31</v>
      </c>
      <c r="H182" s="5">
        <f t="shared" si="8"/>
        <v>3927.8399999999997</v>
      </c>
      <c r="I182" s="10">
        <f t="shared" si="9"/>
        <v>4.4240168483515965E-4</v>
      </c>
      <c r="J182" s="2" t="b">
        <f t="shared" si="10"/>
        <v>0</v>
      </c>
      <c r="K182" s="2" t="b">
        <f t="shared" si="11"/>
        <v>0</v>
      </c>
      <c r="L182" s="12">
        <v>7212</v>
      </c>
      <c r="M182" s="12" t="s">
        <v>454</v>
      </c>
      <c r="N182" s="12" t="s">
        <v>455</v>
      </c>
      <c r="O182" s="25">
        <v>498.61</v>
      </c>
    </row>
    <row r="183" spans="1:15" ht="30" customHeight="1" x14ac:dyDescent="0.2">
      <c r="A183" s="11">
        <v>7297</v>
      </c>
      <c r="B183" s="12" t="s">
        <v>379</v>
      </c>
      <c r="C183" s="12" t="s">
        <v>380</v>
      </c>
      <c r="D183" s="20">
        <v>998.02</v>
      </c>
      <c r="E183" s="20">
        <v>1084.72</v>
      </c>
      <c r="F183" s="20">
        <v>1072.52</v>
      </c>
      <c r="G183" s="24">
        <v>723.15</v>
      </c>
      <c r="H183" s="5">
        <f t="shared" si="8"/>
        <v>3878.41</v>
      </c>
      <c r="I183" s="10">
        <f t="shared" si="9"/>
        <v>4.3683426984844891E-4</v>
      </c>
      <c r="J183" s="2" t="b">
        <f t="shared" si="10"/>
        <v>0</v>
      </c>
      <c r="K183" s="2" t="b">
        <f t="shared" si="11"/>
        <v>0</v>
      </c>
      <c r="L183" s="12">
        <v>7213</v>
      </c>
      <c r="M183" s="12" t="s">
        <v>456</v>
      </c>
      <c r="N183" s="12" t="s">
        <v>457</v>
      </c>
      <c r="O183" s="25">
        <v>310.5</v>
      </c>
    </row>
    <row r="184" spans="1:15" ht="30" customHeight="1" x14ac:dyDescent="0.2">
      <c r="A184" s="11">
        <v>11053</v>
      </c>
      <c r="B184" s="12" t="s">
        <v>97</v>
      </c>
      <c r="C184" s="12" t="s">
        <v>98</v>
      </c>
      <c r="D184" s="20">
        <v>925.28</v>
      </c>
      <c r="E184" s="20">
        <v>987.12</v>
      </c>
      <c r="F184" s="20">
        <v>876.71</v>
      </c>
      <c r="G184" s="24">
        <v>1059.18</v>
      </c>
      <c r="H184" s="5">
        <f t="shared" si="8"/>
        <v>3848.29</v>
      </c>
      <c r="I184" s="10">
        <f t="shared" si="9"/>
        <v>4.3344178473010529E-4</v>
      </c>
      <c r="J184" s="2" t="b">
        <f t="shared" si="10"/>
        <v>0</v>
      </c>
      <c r="K184" s="2" t="b">
        <f t="shared" si="11"/>
        <v>0</v>
      </c>
      <c r="L184" s="12">
        <v>7214</v>
      </c>
      <c r="M184" s="12" t="s">
        <v>458</v>
      </c>
      <c r="N184" s="12" t="s">
        <v>459</v>
      </c>
      <c r="O184" s="25">
        <v>120.29</v>
      </c>
    </row>
    <row r="185" spans="1:15" ht="30" customHeight="1" x14ac:dyDescent="0.2">
      <c r="A185" s="11">
        <v>7094</v>
      </c>
      <c r="B185" s="12" t="s">
        <v>143</v>
      </c>
      <c r="C185" s="12" t="s">
        <v>144</v>
      </c>
      <c r="D185" s="20">
        <v>911.42</v>
      </c>
      <c r="E185" s="20">
        <v>1000.06</v>
      </c>
      <c r="F185" s="20">
        <v>956.11</v>
      </c>
      <c r="G185" s="24">
        <v>926.12</v>
      </c>
      <c r="H185" s="5">
        <f t="shared" si="8"/>
        <v>3793.71</v>
      </c>
      <c r="I185" s="10">
        <f t="shared" si="9"/>
        <v>4.2729431335695794E-4</v>
      </c>
      <c r="J185" s="2" t="b">
        <f t="shared" si="10"/>
        <v>0</v>
      </c>
      <c r="K185" s="2" t="b">
        <f t="shared" si="11"/>
        <v>0</v>
      </c>
      <c r="L185" s="12">
        <v>7215</v>
      </c>
      <c r="M185" s="12" t="s">
        <v>462</v>
      </c>
      <c r="N185" s="12" t="s">
        <v>463</v>
      </c>
      <c r="O185" s="25">
        <v>214.18</v>
      </c>
    </row>
    <row r="186" spans="1:15" ht="30" customHeight="1" x14ac:dyDescent="0.2">
      <c r="A186" s="11">
        <v>7278</v>
      </c>
      <c r="B186" s="12" t="s">
        <v>908</v>
      </c>
      <c r="C186" s="12" t="s">
        <v>600</v>
      </c>
      <c r="D186" s="20">
        <v>857.29</v>
      </c>
      <c r="E186" s="20">
        <v>1113.0999999999999</v>
      </c>
      <c r="F186" s="20">
        <v>660.46</v>
      </c>
      <c r="G186" s="24">
        <v>1145.3900000000001</v>
      </c>
      <c r="H186" s="5">
        <f t="shared" si="8"/>
        <v>3776.24</v>
      </c>
      <c r="I186" s="10">
        <f t="shared" si="9"/>
        <v>4.2532662693539538E-4</v>
      </c>
      <c r="J186" s="2" t="b">
        <f t="shared" si="10"/>
        <v>0</v>
      </c>
      <c r="K186" s="2" t="b">
        <f t="shared" si="11"/>
        <v>0</v>
      </c>
      <c r="L186" s="12">
        <v>7216</v>
      </c>
      <c r="M186" s="12" t="s">
        <v>464</v>
      </c>
      <c r="N186" s="12" t="s">
        <v>465</v>
      </c>
      <c r="O186" s="25">
        <v>757.63</v>
      </c>
    </row>
    <row r="187" spans="1:15" ht="30" customHeight="1" x14ac:dyDescent="0.2">
      <c r="A187" s="11">
        <v>13134</v>
      </c>
      <c r="B187" s="12" t="s">
        <v>860</v>
      </c>
      <c r="C187" s="12" t="s">
        <v>861</v>
      </c>
      <c r="D187" s="20">
        <v>902.46</v>
      </c>
      <c r="E187" s="20">
        <v>878.33</v>
      </c>
      <c r="F187" s="20">
        <v>925.23</v>
      </c>
      <c r="G187" s="24">
        <v>1068.01</v>
      </c>
      <c r="H187" s="5">
        <f t="shared" si="8"/>
        <v>3774.0299999999997</v>
      </c>
      <c r="I187" s="10">
        <f t="shared" si="9"/>
        <v>4.2507770953461384E-4</v>
      </c>
      <c r="J187" s="2" t="b">
        <f t="shared" si="10"/>
        <v>0</v>
      </c>
      <c r="K187" s="2" t="b">
        <f t="shared" si="11"/>
        <v>0</v>
      </c>
      <c r="L187" s="12">
        <v>7217</v>
      </c>
      <c r="M187" s="12" t="s">
        <v>466</v>
      </c>
      <c r="N187" s="12" t="s">
        <v>467</v>
      </c>
      <c r="O187" s="25">
        <v>2615.19</v>
      </c>
    </row>
    <row r="188" spans="1:15" ht="30" customHeight="1" x14ac:dyDescent="0.2">
      <c r="A188" s="11">
        <v>15005</v>
      </c>
      <c r="B188" s="12" t="s">
        <v>988</v>
      </c>
      <c r="C188" s="12" t="s">
        <v>989</v>
      </c>
      <c r="D188" s="20">
        <v>731.78</v>
      </c>
      <c r="E188" s="20">
        <v>1276.92</v>
      </c>
      <c r="F188" s="20">
        <v>1074.52</v>
      </c>
      <c r="G188" s="24">
        <v>669.01</v>
      </c>
      <c r="H188" s="5">
        <f t="shared" si="8"/>
        <v>3752.2300000000005</v>
      </c>
      <c r="I188" s="10">
        <f t="shared" si="9"/>
        <v>4.2262232521921245E-4</v>
      </c>
      <c r="J188" s="2" t="b">
        <f t="shared" si="10"/>
        <v>0</v>
      </c>
      <c r="K188" s="2" t="b">
        <f t="shared" si="11"/>
        <v>0</v>
      </c>
      <c r="L188" s="12">
        <v>7218</v>
      </c>
      <c r="M188" s="12" t="s">
        <v>468</v>
      </c>
      <c r="N188" s="12" t="s">
        <v>469</v>
      </c>
      <c r="O188" s="25">
        <v>0</v>
      </c>
    </row>
    <row r="189" spans="1:15" ht="30" customHeight="1" x14ac:dyDescent="0.2">
      <c r="A189" s="11">
        <v>7352</v>
      </c>
      <c r="B189" s="12" t="s">
        <v>688</v>
      </c>
      <c r="C189" s="12" t="s">
        <v>689</v>
      </c>
      <c r="D189" s="20">
        <v>1023.91</v>
      </c>
      <c r="E189" s="20">
        <v>1253.76</v>
      </c>
      <c r="F189" s="20">
        <v>682.04</v>
      </c>
      <c r="G189" s="24">
        <v>783.16</v>
      </c>
      <c r="H189" s="5">
        <f t="shared" si="8"/>
        <v>3742.87</v>
      </c>
      <c r="I189" s="10">
        <f t="shared" si="9"/>
        <v>4.2156808681590243E-4</v>
      </c>
      <c r="J189" s="2" t="b">
        <f t="shared" si="10"/>
        <v>0</v>
      </c>
      <c r="K189" s="2" t="b">
        <f t="shared" si="11"/>
        <v>0</v>
      </c>
      <c r="L189" s="12">
        <v>7219</v>
      </c>
      <c r="M189" s="12" t="s">
        <v>470</v>
      </c>
      <c r="N189" s="12" t="s">
        <v>471</v>
      </c>
      <c r="O189" s="25">
        <v>97.06</v>
      </c>
    </row>
    <row r="190" spans="1:15" ht="30" customHeight="1" x14ac:dyDescent="0.2">
      <c r="A190" s="11">
        <v>7332</v>
      </c>
      <c r="B190" s="12" t="s">
        <v>952</v>
      </c>
      <c r="C190" s="12" t="s">
        <v>661</v>
      </c>
      <c r="D190" s="20">
        <v>1013.06</v>
      </c>
      <c r="E190" s="20">
        <v>1090.4100000000001</v>
      </c>
      <c r="F190" s="20">
        <v>813.08</v>
      </c>
      <c r="G190" s="24">
        <v>816.04</v>
      </c>
      <c r="H190" s="5">
        <f t="shared" si="8"/>
        <v>3732.59</v>
      </c>
      <c r="I190" s="10">
        <f t="shared" si="9"/>
        <v>4.2041022668919017E-4</v>
      </c>
      <c r="J190" s="2" t="b">
        <f t="shared" si="10"/>
        <v>0</v>
      </c>
      <c r="K190" s="2" t="b">
        <f t="shared" si="11"/>
        <v>0</v>
      </c>
      <c r="L190" s="12">
        <v>7220</v>
      </c>
      <c r="M190" s="12" t="s">
        <v>472</v>
      </c>
      <c r="N190" s="12" t="s">
        <v>473</v>
      </c>
      <c r="O190" s="25">
        <v>119.48</v>
      </c>
    </row>
    <row r="191" spans="1:15" ht="30" customHeight="1" x14ac:dyDescent="0.2">
      <c r="A191" s="11">
        <v>7404</v>
      </c>
      <c r="B191" s="12" t="s">
        <v>277</v>
      </c>
      <c r="C191" s="12" t="s">
        <v>278</v>
      </c>
      <c r="D191" s="20">
        <v>1058.8499999999999</v>
      </c>
      <c r="E191" s="20">
        <v>1034.79</v>
      </c>
      <c r="F191" s="20">
        <v>854.89</v>
      </c>
      <c r="G191" s="24">
        <v>758.94</v>
      </c>
      <c r="H191" s="5">
        <f t="shared" si="8"/>
        <v>3707.47</v>
      </c>
      <c r="I191" s="10">
        <f t="shared" si="9"/>
        <v>4.1758090311107618E-4</v>
      </c>
      <c r="J191" s="2" t="b">
        <f t="shared" si="10"/>
        <v>0</v>
      </c>
      <c r="K191" s="2" t="b">
        <f t="shared" si="11"/>
        <v>0</v>
      </c>
      <c r="L191" s="12">
        <v>7221</v>
      </c>
      <c r="M191" s="12" t="s">
        <v>474</v>
      </c>
      <c r="N191" s="12" t="s">
        <v>475</v>
      </c>
      <c r="O191" s="25">
        <v>123.34</v>
      </c>
    </row>
    <row r="192" spans="1:15" ht="30" customHeight="1" x14ac:dyDescent="0.2">
      <c r="A192" s="11">
        <v>7173</v>
      </c>
      <c r="B192" s="12" t="s">
        <v>349</v>
      </c>
      <c r="C192" s="12" t="s">
        <v>350</v>
      </c>
      <c r="D192" s="20">
        <v>935.64</v>
      </c>
      <c r="E192" s="20">
        <v>724.08</v>
      </c>
      <c r="F192" s="20">
        <v>1031.53</v>
      </c>
      <c r="G192" s="24">
        <v>896.72</v>
      </c>
      <c r="H192" s="5">
        <f t="shared" si="8"/>
        <v>3587.9700000000003</v>
      </c>
      <c r="I192" s="10">
        <f t="shared" si="9"/>
        <v>4.0412134229958653E-4</v>
      </c>
      <c r="J192" s="2" t="b">
        <f t="shared" si="10"/>
        <v>0</v>
      </c>
      <c r="K192" s="2" t="b">
        <f t="shared" si="11"/>
        <v>0</v>
      </c>
      <c r="L192" s="12">
        <v>7222</v>
      </c>
      <c r="M192" s="12" t="s">
        <v>476</v>
      </c>
      <c r="N192" s="12" t="s">
        <v>477</v>
      </c>
      <c r="O192" s="25">
        <v>0</v>
      </c>
    </row>
    <row r="193" spans="1:15" ht="30" customHeight="1" x14ac:dyDescent="0.2">
      <c r="A193" s="11">
        <v>7370</v>
      </c>
      <c r="B193" s="12" t="s">
        <v>959</v>
      </c>
      <c r="C193" s="12" t="s">
        <v>711</v>
      </c>
      <c r="D193" s="20">
        <v>759.47</v>
      </c>
      <c r="E193" s="20">
        <v>1048.9000000000001</v>
      </c>
      <c r="F193" s="20">
        <v>917.07</v>
      </c>
      <c r="G193" s="24">
        <v>814.85</v>
      </c>
      <c r="H193" s="5">
        <f t="shared" si="8"/>
        <v>3540.29</v>
      </c>
      <c r="I193" s="10">
        <f t="shared" si="9"/>
        <v>3.9875103385195615E-4</v>
      </c>
      <c r="J193" s="2" t="b">
        <f t="shared" si="10"/>
        <v>0</v>
      </c>
      <c r="K193" s="2" t="b">
        <f t="shared" si="11"/>
        <v>0</v>
      </c>
      <c r="L193" s="12">
        <v>7223</v>
      </c>
      <c r="M193" s="12" t="s">
        <v>478</v>
      </c>
      <c r="N193" s="12" t="s">
        <v>479</v>
      </c>
      <c r="O193" s="25">
        <v>81.22</v>
      </c>
    </row>
    <row r="194" spans="1:15" ht="30" customHeight="1" x14ac:dyDescent="0.2">
      <c r="A194" s="11">
        <v>12672</v>
      </c>
      <c r="B194" s="12" t="s">
        <v>939</v>
      </c>
      <c r="C194" s="12" t="s">
        <v>834</v>
      </c>
      <c r="D194" s="20">
        <v>1024.6500000000001</v>
      </c>
      <c r="E194" s="20">
        <v>781.32</v>
      </c>
      <c r="F194" s="20">
        <v>977.67</v>
      </c>
      <c r="G194" s="24">
        <v>746.89</v>
      </c>
      <c r="H194" s="5">
        <f t="shared" si="8"/>
        <v>3530.53</v>
      </c>
      <c r="I194" s="10">
        <f t="shared" si="9"/>
        <v>3.9765174252542781E-4</v>
      </c>
      <c r="J194" s="2" t="b">
        <f t="shared" si="10"/>
        <v>0</v>
      </c>
      <c r="K194" s="2" t="b">
        <f t="shared" si="11"/>
        <v>0</v>
      </c>
      <c r="L194" s="12">
        <v>7224</v>
      </c>
      <c r="M194" s="12" t="s">
        <v>480</v>
      </c>
      <c r="N194" s="12" t="s">
        <v>481</v>
      </c>
      <c r="O194" s="25">
        <v>935.19</v>
      </c>
    </row>
    <row r="195" spans="1:15" ht="30" customHeight="1" x14ac:dyDescent="0.2">
      <c r="A195" s="11">
        <v>7225</v>
      </c>
      <c r="B195" s="12" t="s">
        <v>482</v>
      </c>
      <c r="C195" s="12" t="s">
        <v>483</v>
      </c>
      <c r="D195" s="20">
        <v>792.31</v>
      </c>
      <c r="E195" s="20">
        <v>809.57</v>
      </c>
      <c r="F195" s="20">
        <v>777.94</v>
      </c>
      <c r="G195" s="24">
        <v>1147.3499999999999</v>
      </c>
      <c r="H195" s="5">
        <f t="shared" ref="H195:H258" si="12">SUM(D195:G195)</f>
        <v>3527.17</v>
      </c>
      <c r="I195" s="10">
        <f t="shared" ref="I195:I258" si="13">H195/$H$514</f>
        <v>3.9727329797039349E-4</v>
      </c>
      <c r="J195" s="2" t="b">
        <f t="shared" si="10"/>
        <v>1</v>
      </c>
      <c r="K195" s="2" t="b">
        <f t="shared" si="11"/>
        <v>1</v>
      </c>
      <c r="L195" s="12">
        <v>7225</v>
      </c>
      <c r="M195" s="12" t="s">
        <v>482</v>
      </c>
      <c r="N195" s="12" t="s">
        <v>483</v>
      </c>
      <c r="O195" s="25">
        <v>1147.3499999999999</v>
      </c>
    </row>
    <row r="196" spans="1:15" ht="30" customHeight="1" x14ac:dyDescent="0.2">
      <c r="A196" s="11">
        <v>7366</v>
      </c>
      <c r="B196" s="12" t="s">
        <v>929</v>
      </c>
      <c r="C196" s="12" t="s">
        <v>706</v>
      </c>
      <c r="D196" s="20">
        <v>893.16</v>
      </c>
      <c r="E196" s="20">
        <v>696.02</v>
      </c>
      <c r="F196" s="20">
        <v>1161.1400000000001</v>
      </c>
      <c r="G196" s="24">
        <v>767.34</v>
      </c>
      <c r="H196" s="5">
        <f t="shared" si="12"/>
        <v>3517.66</v>
      </c>
      <c r="I196" s="10">
        <f t="shared" si="13"/>
        <v>3.9620216472087655E-4</v>
      </c>
      <c r="J196" s="2" t="b">
        <f t="shared" ref="J196:J261" si="14">EXACT(A196,L196)</f>
        <v>0</v>
      </c>
      <c r="K196" s="2" t="b">
        <f t="shared" ref="K196:K261" si="15">EXACT(B196,M196)</f>
        <v>0</v>
      </c>
      <c r="L196" s="12">
        <v>7226</v>
      </c>
      <c r="M196" s="12" t="s">
        <v>484</v>
      </c>
      <c r="N196" s="12" t="s">
        <v>485</v>
      </c>
      <c r="O196" s="25">
        <v>396.54</v>
      </c>
    </row>
    <row r="197" spans="1:15" ht="30" customHeight="1" x14ac:dyDescent="0.2">
      <c r="A197" s="11">
        <v>11401</v>
      </c>
      <c r="B197" s="12" t="s">
        <v>139</v>
      </c>
      <c r="C197" s="12" t="s">
        <v>140</v>
      </c>
      <c r="D197" s="20">
        <v>1022.6</v>
      </c>
      <c r="E197" s="20">
        <v>793.28</v>
      </c>
      <c r="F197" s="20">
        <v>924.33</v>
      </c>
      <c r="G197" s="24">
        <v>744.79</v>
      </c>
      <c r="H197" s="5">
        <f t="shared" si="12"/>
        <v>3485</v>
      </c>
      <c r="I197" s="10">
        <f t="shared" si="13"/>
        <v>3.9252359354009623E-4</v>
      </c>
      <c r="J197" s="2" t="b">
        <f t="shared" si="14"/>
        <v>0</v>
      </c>
      <c r="K197" s="2" t="b">
        <f t="shared" si="15"/>
        <v>0</v>
      </c>
      <c r="L197" s="12">
        <v>7227</v>
      </c>
      <c r="M197" s="12" t="s">
        <v>486</v>
      </c>
      <c r="N197" s="12" t="s">
        <v>487</v>
      </c>
      <c r="O197" s="25">
        <v>149.44999999999999</v>
      </c>
    </row>
    <row r="198" spans="1:15" ht="30" customHeight="1" x14ac:dyDescent="0.2">
      <c r="A198" s="11">
        <v>7178</v>
      </c>
      <c r="B198" s="12" t="s">
        <v>359</v>
      </c>
      <c r="C198" s="12" t="s">
        <v>360</v>
      </c>
      <c r="D198" s="20">
        <v>1459.74</v>
      </c>
      <c r="E198" s="20">
        <v>786.05</v>
      </c>
      <c r="F198" s="20">
        <v>661.13</v>
      </c>
      <c r="G198" s="24">
        <v>545.79999999999995</v>
      </c>
      <c r="H198" s="5">
        <f t="shared" si="12"/>
        <v>3452.7200000000003</v>
      </c>
      <c r="I198" s="10">
        <f t="shared" si="13"/>
        <v>3.8888782263637333E-4</v>
      </c>
      <c r="J198" s="2" t="b">
        <f t="shared" si="14"/>
        <v>0</v>
      </c>
      <c r="K198" s="2" t="b">
        <f t="shared" si="15"/>
        <v>0</v>
      </c>
      <c r="L198" s="12">
        <v>7228</v>
      </c>
      <c r="M198" s="12" t="s">
        <v>488</v>
      </c>
      <c r="N198" s="12" t="s">
        <v>1107</v>
      </c>
      <c r="O198" s="25">
        <v>1296.94</v>
      </c>
    </row>
    <row r="199" spans="1:15" ht="30" customHeight="1" x14ac:dyDescent="0.2">
      <c r="A199" s="11">
        <v>7089</v>
      </c>
      <c r="B199" s="12" t="s">
        <v>129</v>
      </c>
      <c r="C199" s="12" t="s">
        <v>130</v>
      </c>
      <c r="D199" s="20">
        <v>802.96</v>
      </c>
      <c r="E199" s="20">
        <v>782.92</v>
      </c>
      <c r="F199" s="20">
        <v>675.46</v>
      </c>
      <c r="G199" s="24">
        <v>974.09</v>
      </c>
      <c r="H199" s="5">
        <f t="shared" si="12"/>
        <v>3235.4300000000003</v>
      </c>
      <c r="I199" s="10">
        <f t="shared" si="13"/>
        <v>3.6441394842107134E-4</v>
      </c>
      <c r="J199" s="2" t="b">
        <f t="shared" si="14"/>
        <v>0</v>
      </c>
      <c r="K199" s="2" t="b">
        <f t="shared" si="15"/>
        <v>0</v>
      </c>
      <c r="L199" s="12">
        <v>7229</v>
      </c>
      <c r="M199" s="12" t="s">
        <v>489</v>
      </c>
      <c r="N199" s="12" t="s">
        <v>490</v>
      </c>
      <c r="O199" s="25">
        <v>186.86</v>
      </c>
    </row>
    <row r="200" spans="1:15" ht="30" customHeight="1" x14ac:dyDescent="0.2">
      <c r="A200" s="11">
        <v>7168</v>
      </c>
      <c r="B200" s="12" t="s">
        <v>335</v>
      </c>
      <c r="C200" s="12" t="s">
        <v>336</v>
      </c>
      <c r="D200" s="20">
        <v>816.34</v>
      </c>
      <c r="E200" s="20">
        <v>811.25</v>
      </c>
      <c r="F200" s="20">
        <v>893.21</v>
      </c>
      <c r="G200" s="24">
        <v>705.65</v>
      </c>
      <c r="H200" s="5">
        <f t="shared" si="12"/>
        <v>3226.4500000000003</v>
      </c>
      <c r="I200" s="10">
        <f t="shared" si="13"/>
        <v>3.634025102948188E-4</v>
      </c>
      <c r="J200" s="2" t="b">
        <f t="shared" si="14"/>
        <v>0</v>
      </c>
      <c r="K200" s="2" t="b">
        <f t="shared" si="15"/>
        <v>0</v>
      </c>
      <c r="L200" s="12">
        <v>7230</v>
      </c>
      <c r="M200" s="12" t="s">
        <v>491</v>
      </c>
      <c r="N200" s="12" t="s">
        <v>492</v>
      </c>
      <c r="O200" s="25">
        <v>-18.04</v>
      </c>
    </row>
    <row r="201" spans="1:15" ht="30" customHeight="1" x14ac:dyDescent="0.2">
      <c r="A201" s="11">
        <v>7194</v>
      </c>
      <c r="B201" s="12" t="s">
        <v>402</v>
      </c>
      <c r="C201" s="12" t="s">
        <v>403</v>
      </c>
      <c r="D201" s="20">
        <v>1050.47</v>
      </c>
      <c r="E201" s="20">
        <v>743.99</v>
      </c>
      <c r="F201" s="20">
        <v>620.01</v>
      </c>
      <c r="G201" s="24">
        <v>809.24</v>
      </c>
      <c r="H201" s="5">
        <f t="shared" si="12"/>
        <v>3223.71</v>
      </c>
      <c r="I201" s="10">
        <f t="shared" si="13"/>
        <v>3.6309389777077291E-4</v>
      </c>
      <c r="J201" s="2" t="b">
        <f t="shared" si="14"/>
        <v>0</v>
      </c>
      <c r="K201" s="2" t="b">
        <f t="shared" si="15"/>
        <v>0</v>
      </c>
      <c r="L201" s="12">
        <v>7231</v>
      </c>
      <c r="M201" s="12" t="s">
        <v>493</v>
      </c>
      <c r="N201" s="12" t="s">
        <v>494</v>
      </c>
      <c r="O201" s="25">
        <v>1923.55</v>
      </c>
    </row>
    <row r="202" spans="1:15" ht="30" customHeight="1" x14ac:dyDescent="0.2">
      <c r="A202" s="11">
        <v>7069</v>
      </c>
      <c r="B202" s="12" t="s">
        <v>79</v>
      </c>
      <c r="C202" s="12" t="s">
        <v>80</v>
      </c>
      <c r="D202" s="20">
        <v>699.28</v>
      </c>
      <c r="E202" s="20">
        <v>669.96</v>
      </c>
      <c r="F202" s="20">
        <v>906.23</v>
      </c>
      <c r="G202" s="24">
        <v>936.26</v>
      </c>
      <c r="H202" s="5">
        <f t="shared" si="12"/>
        <v>3211.7300000000005</v>
      </c>
      <c r="I202" s="10">
        <f t="shared" si="13"/>
        <v>3.617445627203826E-4</v>
      </c>
      <c r="J202" s="2" t="b">
        <f t="shared" si="14"/>
        <v>0</v>
      </c>
      <c r="K202" s="2" t="b">
        <f t="shared" si="15"/>
        <v>0</v>
      </c>
      <c r="L202" s="12">
        <v>7232</v>
      </c>
      <c r="M202" s="12" t="s">
        <v>495</v>
      </c>
      <c r="N202" s="12" t="s">
        <v>496</v>
      </c>
      <c r="O202" s="25">
        <v>977.91</v>
      </c>
    </row>
    <row r="203" spans="1:15" ht="30" customHeight="1" x14ac:dyDescent="0.2">
      <c r="A203" s="11">
        <v>7266</v>
      </c>
      <c r="B203" s="12" t="s">
        <v>583</v>
      </c>
      <c r="C203" s="12" t="s">
        <v>584</v>
      </c>
      <c r="D203" s="20">
        <v>723.64</v>
      </c>
      <c r="E203" s="20">
        <v>757.85</v>
      </c>
      <c r="F203" s="20">
        <v>828.79</v>
      </c>
      <c r="G203" s="24">
        <v>867.83</v>
      </c>
      <c r="H203" s="5">
        <f t="shared" si="12"/>
        <v>3178.1099999999997</v>
      </c>
      <c r="I203" s="10">
        <f t="shared" si="13"/>
        <v>3.5795786452387805E-4</v>
      </c>
      <c r="J203" s="2" t="b">
        <f t="shared" si="14"/>
        <v>0</v>
      </c>
      <c r="K203" s="2" t="b">
        <f t="shared" si="15"/>
        <v>0</v>
      </c>
      <c r="L203" s="12">
        <v>7233</v>
      </c>
      <c r="M203" s="12" t="s">
        <v>497</v>
      </c>
      <c r="N203" s="12" t="s">
        <v>498</v>
      </c>
      <c r="O203" s="25">
        <v>75.56</v>
      </c>
    </row>
    <row r="204" spans="1:15" ht="30" customHeight="1" x14ac:dyDescent="0.2">
      <c r="A204" s="11">
        <v>7105</v>
      </c>
      <c r="B204" s="12" t="s">
        <v>169</v>
      </c>
      <c r="C204" s="12" t="s">
        <v>170</v>
      </c>
      <c r="D204" s="20">
        <v>891.47</v>
      </c>
      <c r="E204" s="20">
        <v>782.52</v>
      </c>
      <c r="F204" s="20">
        <v>636.96</v>
      </c>
      <c r="G204" s="24">
        <v>849.94</v>
      </c>
      <c r="H204" s="5">
        <f t="shared" si="12"/>
        <v>3160.89</v>
      </c>
      <c r="I204" s="10">
        <f t="shared" si="13"/>
        <v>3.5601833617932704E-4</v>
      </c>
      <c r="J204" s="2" t="b">
        <f t="shared" si="14"/>
        <v>0</v>
      </c>
      <c r="K204" s="2" t="b">
        <f t="shared" si="15"/>
        <v>0</v>
      </c>
      <c r="L204" s="12">
        <v>7234</v>
      </c>
      <c r="M204" s="12" t="s">
        <v>499</v>
      </c>
      <c r="N204" s="12" t="s">
        <v>500</v>
      </c>
      <c r="O204" s="25">
        <v>8539.6</v>
      </c>
    </row>
    <row r="205" spans="1:15" ht="30" customHeight="1" x14ac:dyDescent="0.2">
      <c r="A205" s="11">
        <v>7353</v>
      </c>
      <c r="B205" s="12" t="s">
        <v>690</v>
      </c>
      <c r="C205" s="12" t="s">
        <v>691</v>
      </c>
      <c r="D205" s="20">
        <v>507.64</v>
      </c>
      <c r="E205" s="20">
        <v>1234.92</v>
      </c>
      <c r="F205" s="20">
        <v>951.6</v>
      </c>
      <c r="G205" s="24">
        <v>464.22</v>
      </c>
      <c r="H205" s="5">
        <f t="shared" si="12"/>
        <v>3158.38</v>
      </c>
      <c r="I205" s="10">
        <f t="shared" si="13"/>
        <v>3.5573562908613175E-4</v>
      </c>
      <c r="J205" s="2" t="b">
        <f t="shared" si="14"/>
        <v>0</v>
      </c>
      <c r="K205" s="2" t="b">
        <f t="shared" si="15"/>
        <v>0</v>
      </c>
      <c r="L205" s="12">
        <v>7235</v>
      </c>
      <c r="M205" s="12" t="s">
        <v>501</v>
      </c>
      <c r="N205" s="12" t="s">
        <v>502</v>
      </c>
      <c r="O205" s="25">
        <v>251.66</v>
      </c>
    </row>
    <row r="206" spans="1:15" ht="30" customHeight="1" x14ac:dyDescent="0.2">
      <c r="A206" s="11">
        <v>7163</v>
      </c>
      <c r="B206" s="12" t="s">
        <v>319</v>
      </c>
      <c r="C206" s="12" t="s">
        <v>320</v>
      </c>
      <c r="D206" s="20">
        <v>912.35</v>
      </c>
      <c r="E206" s="20">
        <v>963.12</v>
      </c>
      <c r="F206" s="20">
        <v>725.83</v>
      </c>
      <c r="G206" s="24">
        <v>556.72</v>
      </c>
      <c r="H206" s="5">
        <f t="shared" si="12"/>
        <v>3158.0200000000004</v>
      </c>
      <c r="I206" s="10">
        <f t="shared" si="13"/>
        <v>3.5569508145523525E-4</v>
      </c>
      <c r="J206" s="2" t="b">
        <f t="shared" si="14"/>
        <v>0</v>
      </c>
      <c r="K206" s="2" t="b">
        <f t="shared" si="15"/>
        <v>0</v>
      </c>
      <c r="L206" s="12">
        <v>7236</v>
      </c>
      <c r="M206" s="12" t="s">
        <v>503</v>
      </c>
      <c r="N206" s="12" t="s">
        <v>504</v>
      </c>
      <c r="O206" s="25">
        <v>0</v>
      </c>
    </row>
    <row r="207" spans="1:15" ht="30" customHeight="1" x14ac:dyDescent="0.2">
      <c r="A207" s="11">
        <v>13232</v>
      </c>
      <c r="B207" s="12" t="s">
        <v>858</v>
      </c>
      <c r="C207" s="12" t="s">
        <v>859</v>
      </c>
      <c r="D207" s="20">
        <v>874.3</v>
      </c>
      <c r="E207" s="20">
        <v>719.67</v>
      </c>
      <c r="F207" s="20">
        <v>846.24</v>
      </c>
      <c r="G207" s="24">
        <v>717.66</v>
      </c>
      <c r="H207" s="5">
        <f t="shared" si="12"/>
        <v>3157.87</v>
      </c>
      <c r="I207" s="10">
        <f t="shared" si="13"/>
        <v>3.5567818660902831E-4</v>
      </c>
      <c r="J207" s="2" t="b">
        <f t="shared" si="14"/>
        <v>0</v>
      </c>
      <c r="K207" s="2" t="b">
        <f t="shared" si="15"/>
        <v>0</v>
      </c>
      <c r="L207" s="12">
        <v>7237</v>
      </c>
      <c r="M207" s="12" t="s">
        <v>505</v>
      </c>
      <c r="N207" s="12" t="s">
        <v>506</v>
      </c>
      <c r="O207" s="25">
        <v>1111.24</v>
      </c>
    </row>
    <row r="208" spans="1:15" ht="30" customHeight="1" x14ac:dyDescent="0.2">
      <c r="A208" s="11">
        <v>7175</v>
      </c>
      <c r="B208" s="12" t="s">
        <v>353</v>
      </c>
      <c r="C208" s="12" t="s">
        <v>354</v>
      </c>
      <c r="D208" s="20">
        <v>858.4</v>
      </c>
      <c r="E208" s="20">
        <v>658.41</v>
      </c>
      <c r="F208" s="20">
        <v>597.66</v>
      </c>
      <c r="G208" s="24">
        <v>1039.1300000000001</v>
      </c>
      <c r="H208" s="5">
        <f t="shared" si="12"/>
        <v>3153.6</v>
      </c>
      <c r="I208" s="10">
        <f t="shared" si="13"/>
        <v>3.5519724665367212E-4</v>
      </c>
      <c r="J208" s="2" t="b">
        <f t="shared" si="14"/>
        <v>0</v>
      </c>
      <c r="K208" s="2" t="b">
        <f t="shared" si="15"/>
        <v>0</v>
      </c>
      <c r="L208" s="12">
        <v>7238</v>
      </c>
      <c r="M208" s="12" t="s">
        <v>507</v>
      </c>
      <c r="N208" s="12" t="s">
        <v>508</v>
      </c>
      <c r="O208" s="25">
        <v>0</v>
      </c>
    </row>
    <row r="209" spans="1:15" ht="30" customHeight="1" x14ac:dyDescent="0.2">
      <c r="A209" s="11">
        <v>7262</v>
      </c>
      <c r="B209" s="12" t="s">
        <v>575</v>
      </c>
      <c r="C209" s="12" t="s">
        <v>576</v>
      </c>
      <c r="D209" s="20">
        <v>790.63</v>
      </c>
      <c r="E209" s="20">
        <v>1038.0999999999999</v>
      </c>
      <c r="F209" s="20">
        <v>752.92</v>
      </c>
      <c r="G209" s="24">
        <v>514.22</v>
      </c>
      <c r="H209" s="5">
        <f t="shared" si="12"/>
        <v>3095.87</v>
      </c>
      <c r="I209" s="10">
        <f t="shared" si="13"/>
        <v>3.4869498351018012E-4</v>
      </c>
      <c r="J209" s="2" t="b">
        <f t="shared" si="14"/>
        <v>0</v>
      </c>
      <c r="K209" s="2" t="b">
        <f t="shared" si="15"/>
        <v>0</v>
      </c>
      <c r="L209" s="12">
        <v>7239</v>
      </c>
      <c r="M209" s="12" t="s">
        <v>511</v>
      </c>
      <c r="N209" s="12" t="s">
        <v>512</v>
      </c>
      <c r="O209" s="25">
        <v>1311.22</v>
      </c>
    </row>
    <row r="210" spans="1:15" ht="30" customHeight="1" x14ac:dyDescent="0.2">
      <c r="A210" s="11">
        <v>12427</v>
      </c>
      <c r="B210" s="12" t="s">
        <v>822</v>
      </c>
      <c r="C210" s="12" t="s">
        <v>817</v>
      </c>
      <c r="D210" s="20">
        <v>937.54</v>
      </c>
      <c r="E210" s="20">
        <v>830.39</v>
      </c>
      <c r="F210" s="20">
        <v>764.85</v>
      </c>
      <c r="G210" s="24">
        <v>482.45</v>
      </c>
      <c r="H210" s="5">
        <f t="shared" si="12"/>
        <v>3015.2299999999996</v>
      </c>
      <c r="I210" s="10">
        <f t="shared" si="13"/>
        <v>3.3961231418935556E-4</v>
      </c>
      <c r="J210" s="2" t="b">
        <f t="shared" si="14"/>
        <v>0</v>
      </c>
      <c r="K210" s="2" t="b">
        <f t="shared" si="15"/>
        <v>0</v>
      </c>
      <c r="L210" s="12">
        <v>7240</v>
      </c>
      <c r="M210" s="12" t="s">
        <v>513</v>
      </c>
      <c r="N210" s="12" t="s">
        <v>514</v>
      </c>
      <c r="O210" s="25">
        <v>102</v>
      </c>
    </row>
    <row r="211" spans="1:15" ht="30" customHeight="1" x14ac:dyDescent="0.2">
      <c r="A211" s="11">
        <v>7152</v>
      </c>
      <c r="B211" s="12" t="s">
        <v>293</v>
      </c>
      <c r="C211" s="12" t="s">
        <v>294</v>
      </c>
      <c r="D211" s="20">
        <v>724.63</v>
      </c>
      <c r="E211" s="20">
        <v>579.52</v>
      </c>
      <c r="F211" s="20">
        <v>830.28</v>
      </c>
      <c r="G211" s="24">
        <v>827.12</v>
      </c>
      <c r="H211" s="5">
        <f t="shared" si="12"/>
        <v>2961.55</v>
      </c>
      <c r="I211" s="10">
        <f t="shared" si="13"/>
        <v>3.3356621189344966E-4</v>
      </c>
      <c r="J211" s="2" t="b">
        <f t="shared" si="14"/>
        <v>0</v>
      </c>
      <c r="K211" s="2" t="b">
        <f t="shared" si="15"/>
        <v>0</v>
      </c>
      <c r="L211" s="12">
        <v>7241</v>
      </c>
      <c r="M211" s="12" t="s">
        <v>515</v>
      </c>
      <c r="N211" s="12" t="s">
        <v>516</v>
      </c>
      <c r="O211" s="25">
        <v>583.42999999999995</v>
      </c>
    </row>
    <row r="212" spans="1:15" ht="30" customHeight="1" x14ac:dyDescent="0.2">
      <c r="A212" s="11">
        <v>7311</v>
      </c>
      <c r="B212" s="12" t="s">
        <v>964</v>
      </c>
      <c r="C212" s="12" t="s">
        <v>638</v>
      </c>
      <c r="D212" s="20">
        <v>824.83</v>
      </c>
      <c r="E212" s="20">
        <v>788.57</v>
      </c>
      <c r="F212" s="20">
        <v>886.99</v>
      </c>
      <c r="G212" s="24">
        <v>441.05</v>
      </c>
      <c r="H212" s="5">
        <f t="shared" si="12"/>
        <v>2941.4400000000005</v>
      </c>
      <c r="I212" s="10">
        <f t="shared" si="13"/>
        <v>3.3130117617864588E-4</v>
      </c>
      <c r="J212" s="2" t="b">
        <f t="shared" si="14"/>
        <v>0</v>
      </c>
      <c r="K212" s="2" t="b">
        <f t="shared" si="15"/>
        <v>0</v>
      </c>
      <c r="L212" s="12">
        <v>7242</v>
      </c>
      <c r="M212" s="12" t="s">
        <v>517</v>
      </c>
      <c r="N212" s="12" t="s">
        <v>518</v>
      </c>
      <c r="O212" s="25">
        <v>475.83</v>
      </c>
    </row>
    <row r="213" spans="1:15" ht="30" customHeight="1" x14ac:dyDescent="0.2">
      <c r="A213" s="11">
        <v>7204</v>
      </c>
      <c r="B213" s="12" t="s">
        <v>428</v>
      </c>
      <c r="C213" s="12" t="s">
        <v>429</v>
      </c>
      <c r="D213" s="20">
        <v>754.07</v>
      </c>
      <c r="E213" s="20">
        <v>710.51</v>
      </c>
      <c r="F213" s="20">
        <v>669.13</v>
      </c>
      <c r="G213" s="24">
        <v>755.35</v>
      </c>
      <c r="H213" s="5">
        <f t="shared" si="12"/>
        <v>2889.06</v>
      </c>
      <c r="I213" s="10">
        <f t="shared" si="13"/>
        <v>3.2540149588319953E-4</v>
      </c>
      <c r="J213" s="2" t="b">
        <f t="shared" si="14"/>
        <v>0</v>
      </c>
      <c r="K213" s="2" t="b">
        <f t="shared" si="15"/>
        <v>0</v>
      </c>
      <c r="L213" s="12">
        <v>7243</v>
      </c>
      <c r="M213" s="12" t="s">
        <v>519</v>
      </c>
      <c r="N213" s="12" t="s">
        <v>520</v>
      </c>
      <c r="O213" s="25">
        <v>566.80999999999995</v>
      </c>
    </row>
    <row r="214" spans="1:15" ht="30" customHeight="1" x14ac:dyDescent="0.2">
      <c r="A214" s="11">
        <v>7267</v>
      </c>
      <c r="B214" s="12" t="s">
        <v>585</v>
      </c>
      <c r="C214" s="12" t="s">
        <v>586</v>
      </c>
      <c r="D214" s="20">
        <v>1075.9100000000001</v>
      </c>
      <c r="E214" s="20">
        <v>699.47</v>
      </c>
      <c r="F214" s="20">
        <v>552.01</v>
      </c>
      <c r="G214" s="24">
        <v>516.87</v>
      </c>
      <c r="H214" s="5">
        <f t="shared" si="12"/>
        <v>2844.26</v>
      </c>
      <c r="I214" s="10">
        <f t="shared" si="13"/>
        <v>3.2035556848274149E-4</v>
      </c>
      <c r="J214" s="2" t="b">
        <f t="shared" si="14"/>
        <v>0</v>
      </c>
      <c r="K214" s="2" t="b">
        <f t="shared" si="15"/>
        <v>0</v>
      </c>
      <c r="L214" s="12">
        <v>7244</v>
      </c>
      <c r="M214" s="12" t="s">
        <v>521</v>
      </c>
      <c r="N214" s="12" t="s">
        <v>522</v>
      </c>
      <c r="O214" s="25">
        <v>19895.91</v>
      </c>
    </row>
    <row r="215" spans="1:15" ht="30" customHeight="1" x14ac:dyDescent="0.2">
      <c r="A215" s="11">
        <v>7104</v>
      </c>
      <c r="B215" s="12" t="s">
        <v>167</v>
      </c>
      <c r="C215" s="12" t="s">
        <v>168</v>
      </c>
      <c r="D215" s="20">
        <v>690.69</v>
      </c>
      <c r="E215" s="20">
        <v>738.26</v>
      </c>
      <c r="F215" s="20">
        <v>524.41</v>
      </c>
      <c r="G215" s="24">
        <v>889.61</v>
      </c>
      <c r="H215" s="5">
        <f t="shared" si="12"/>
        <v>2842.9700000000003</v>
      </c>
      <c r="I215" s="10">
        <f t="shared" si="13"/>
        <v>3.2021027280536226E-4</v>
      </c>
      <c r="J215" s="2" t="b">
        <f t="shared" si="14"/>
        <v>0</v>
      </c>
      <c r="K215" s="2" t="b">
        <f t="shared" si="15"/>
        <v>0</v>
      </c>
      <c r="L215" s="12">
        <v>7245</v>
      </c>
      <c r="M215" s="12" t="s">
        <v>525</v>
      </c>
      <c r="N215" s="12" t="s">
        <v>526</v>
      </c>
      <c r="O215" s="25">
        <v>1114.02</v>
      </c>
    </row>
    <row r="216" spans="1:15" ht="30" customHeight="1" x14ac:dyDescent="0.2">
      <c r="A216" s="11">
        <v>12513</v>
      </c>
      <c r="B216" s="12" t="s">
        <v>824</v>
      </c>
      <c r="C216" s="12" t="s">
        <v>813</v>
      </c>
      <c r="D216" s="20">
        <v>560.05999999999995</v>
      </c>
      <c r="E216" s="20">
        <v>676.67</v>
      </c>
      <c r="F216" s="20">
        <v>905.77</v>
      </c>
      <c r="G216" s="24">
        <v>663.4</v>
      </c>
      <c r="H216" s="5">
        <f t="shared" si="12"/>
        <v>2805.9</v>
      </c>
      <c r="I216" s="10">
        <f t="shared" si="13"/>
        <v>3.160349931460993E-4</v>
      </c>
      <c r="J216" s="2" t="b">
        <f t="shared" si="14"/>
        <v>0</v>
      </c>
      <c r="K216" s="2" t="b">
        <f t="shared" si="15"/>
        <v>0</v>
      </c>
      <c r="L216" s="12">
        <v>7246</v>
      </c>
      <c r="M216" s="12" t="s">
        <v>527</v>
      </c>
      <c r="N216" s="12" t="s">
        <v>528</v>
      </c>
      <c r="O216" s="25">
        <v>422.72</v>
      </c>
    </row>
    <row r="217" spans="1:15" ht="30" customHeight="1" x14ac:dyDescent="0.2">
      <c r="A217" s="11">
        <v>12888</v>
      </c>
      <c r="B217" s="12" t="s">
        <v>890</v>
      </c>
      <c r="C217" s="12" t="s">
        <v>840</v>
      </c>
      <c r="D217" s="20">
        <v>766.83</v>
      </c>
      <c r="E217" s="20">
        <v>752.06</v>
      </c>
      <c r="F217" s="20">
        <v>792.32</v>
      </c>
      <c r="G217" s="24">
        <v>441.89</v>
      </c>
      <c r="H217" s="5">
        <f t="shared" si="12"/>
        <v>2753.1</v>
      </c>
      <c r="I217" s="10">
        <f t="shared" si="13"/>
        <v>3.100880072812737E-4</v>
      </c>
      <c r="J217" s="2" t="b">
        <f t="shared" si="14"/>
        <v>0</v>
      </c>
      <c r="K217" s="2" t="b">
        <f t="shared" si="15"/>
        <v>0</v>
      </c>
      <c r="L217" s="12">
        <v>7247</v>
      </c>
      <c r="M217" s="12" t="s">
        <v>529</v>
      </c>
      <c r="N217" s="12" t="s">
        <v>530</v>
      </c>
      <c r="O217" s="25">
        <v>1028.3900000000001</v>
      </c>
    </row>
    <row r="218" spans="1:15" ht="30" customHeight="1" x14ac:dyDescent="0.2">
      <c r="A218" s="11">
        <v>7121</v>
      </c>
      <c r="B218" s="12" t="s">
        <v>213</v>
      </c>
      <c r="C218" s="12" t="s">
        <v>214</v>
      </c>
      <c r="D218" s="20">
        <v>494.54</v>
      </c>
      <c r="E218" s="20">
        <v>679.03</v>
      </c>
      <c r="F218" s="20">
        <v>706.26</v>
      </c>
      <c r="G218" s="24">
        <v>858.44</v>
      </c>
      <c r="H218" s="5">
        <f t="shared" si="12"/>
        <v>2738.27</v>
      </c>
      <c r="I218" s="10">
        <f t="shared" si="13"/>
        <v>3.0841767015295246E-4</v>
      </c>
      <c r="J218" s="2" t="b">
        <f t="shared" si="14"/>
        <v>0</v>
      </c>
      <c r="K218" s="2" t="b">
        <f t="shared" si="15"/>
        <v>0</v>
      </c>
      <c r="L218" s="12">
        <v>7248</v>
      </c>
      <c r="M218" s="12" t="s">
        <v>531</v>
      </c>
      <c r="N218" s="12" t="s">
        <v>532</v>
      </c>
      <c r="O218" s="25">
        <v>1123</v>
      </c>
    </row>
    <row r="219" spans="1:15" ht="30" customHeight="1" x14ac:dyDescent="0.2">
      <c r="A219" s="11">
        <v>7102</v>
      </c>
      <c r="B219" s="12" t="s">
        <v>163</v>
      </c>
      <c r="C219" s="12" t="s">
        <v>164</v>
      </c>
      <c r="D219" s="20">
        <v>733.76</v>
      </c>
      <c r="E219" s="20">
        <v>598.79999999999995</v>
      </c>
      <c r="F219" s="20">
        <v>767.59</v>
      </c>
      <c r="G219" s="24">
        <v>592.15</v>
      </c>
      <c r="H219" s="5">
        <f t="shared" si="12"/>
        <v>2692.3</v>
      </c>
      <c r="I219" s="10">
        <f t="shared" si="13"/>
        <v>3.0323996295208067E-4</v>
      </c>
      <c r="J219" s="2" t="b">
        <f t="shared" si="14"/>
        <v>0</v>
      </c>
      <c r="K219" s="2" t="b">
        <f t="shared" si="15"/>
        <v>0</v>
      </c>
      <c r="L219" s="12">
        <v>7249</v>
      </c>
      <c r="M219" s="12" t="s">
        <v>541</v>
      </c>
      <c r="N219" s="12" t="s">
        <v>542</v>
      </c>
      <c r="O219" s="25">
        <v>170.37</v>
      </c>
    </row>
    <row r="220" spans="1:15" ht="30" customHeight="1" x14ac:dyDescent="0.2">
      <c r="A220" s="11">
        <v>7091</v>
      </c>
      <c r="B220" s="12" t="s">
        <v>135</v>
      </c>
      <c r="C220" s="12" t="s">
        <v>136</v>
      </c>
      <c r="D220" s="20">
        <v>835.73</v>
      </c>
      <c r="E220" s="20">
        <v>712.5</v>
      </c>
      <c r="F220" s="20">
        <v>532.27</v>
      </c>
      <c r="G220" s="24">
        <v>610.30999999999995</v>
      </c>
      <c r="H220" s="5">
        <f t="shared" si="12"/>
        <v>2690.81</v>
      </c>
      <c r="I220" s="10">
        <f t="shared" si="13"/>
        <v>3.0307214081309219E-4</v>
      </c>
      <c r="J220" s="2" t="b">
        <f t="shared" si="14"/>
        <v>0</v>
      </c>
      <c r="K220" s="2" t="b">
        <f t="shared" si="15"/>
        <v>0</v>
      </c>
      <c r="L220" s="12">
        <v>7250</v>
      </c>
      <c r="M220" s="12" t="s">
        <v>543</v>
      </c>
      <c r="N220" s="12" t="s">
        <v>544</v>
      </c>
      <c r="O220" s="25">
        <v>3341.76</v>
      </c>
    </row>
    <row r="221" spans="1:15" ht="30" customHeight="1" x14ac:dyDescent="0.2">
      <c r="A221" s="11">
        <v>8441</v>
      </c>
      <c r="B221" s="12" t="s">
        <v>217</v>
      </c>
      <c r="C221" s="12" t="s">
        <v>218</v>
      </c>
      <c r="D221" s="20">
        <v>614.09</v>
      </c>
      <c r="E221" s="20">
        <v>783.58</v>
      </c>
      <c r="F221" s="20">
        <v>689.77</v>
      </c>
      <c r="G221" s="24">
        <v>590.04999999999995</v>
      </c>
      <c r="H221" s="5">
        <f t="shared" si="12"/>
        <v>2677.49</v>
      </c>
      <c r="I221" s="10">
        <f t="shared" si="13"/>
        <v>3.0157187846992028E-4</v>
      </c>
      <c r="J221" s="2" t="b">
        <f t="shared" si="14"/>
        <v>0</v>
      </c>
      <c r="K221" s="2" t="b">
        <f t="shared" si="15"/>
        <v>0</v>
      </c>
      <c r="L221" s="12">
        <v>7251</v>
      </c>
      <c r="M221" s="12" t="s">
        <v>442</v>
      </c>
      <c r="N221" s="12" t="s">
        <v>443</v>
      </c>
      <c r="O221" s="25">
        <v>5140.05</v>
      </c>
    </row>
    <row r="222" spans="1:15" ht="30" customHeight="1" x14ac:dyDescent="0.2">
      <c r="A222" s="11">
        <v>7333</v>
      </c>
      <c r="B222" s="12" t="s">
        <v>975</v>
      </c>
      <c r="C222" s="12" t="s">
        <v>662</v>
      </c>
      <c r="D222" s="20">
        <v>670.74</v>
      </c>
      <c r="E222" s="20">
        <v>591.91999999999996</v>
      </c>
      <c r="F222" s="20">
        <v>569.6</v>
      </c>
      <c r="G222" s="24">
        <v>844.6</v>
      </c>
      <c r="H222" s="5">
        <f t="shared" si="12"/>
        <v>2676.8599999999997</v>
      </c>
      <c r="I222" s="10">
        <f t="shared" si="13"/>
        <v>3.0150092011585131E-4</v>
      </c>
      <c r="J222" s="2" t="b">
        <f t="shared" si="14"/>
        <v>0</v>
      </c>
      <c r="K222" s="2" t="b">
        <f t="shared" si="15"/>
        <v>0</v>
      </c>
      <c r="L222" s="12">
        <v>7252</v>
      </c>
      <c r="M222" s="12" t="s">
        <v>545</v>
      </c>
      <c r="N222" s="12" t="s">
        <v>546</v>
      </c>
      <c r="O222" s="25">
        <v>147.97</v>
      </c>
    </row>
    <row r="223" spans="1:15" ht="30" customHeight="1" x14ac:dyDescent="0.2">
      <c r="A223" s="11">
        <v>14632</v>
      </c>
      <c r="B223" s="12" t="s">
        <v>980</v>
      </c>
      <c r="C223" s="12" t="s">
        <v>981</v>
      </c>
      <c r="D223" s="20">
        <v>802.77</v>
      </c>
      <c r="E223" s="20">
        <v>393.85</v>
      </c>
      <c r="F223" s="20">
        <v>571.57000000000005</v>
      </c>
      <c r="G223" s="24">
        <v>841.07</v>
      </c>
      <c r="H223" s="5">
        <f t="shared" si="12"/>
        <v>2609.2600000000002</v>
      </c>
      <c r="I223" s="10">
        <f t="shared" si="13"/>
        <v>2.9388697609194592E-4</v>
      </c>
      <c r="J223" s="2" t="b">
        <f t="shared" si="14"/>
        <v>0</v>
      </c>
      <c r="K223" s="2" t="b">
        <f t="shared" si="15"/>
        <v>0</v>
      </c>
      <c r="L223" s="12">
        <v>7253</v>
      </c>
      <c r="M223" s="12" t="s">
        <v>551</v>
      </c>
      <c r="N223" s="12" t="s">
        <v>552</v>
      </c>
      <c r="O223" s="25">
        <v>0</v>
      </c>
    </row>
    <row r="224" spans="1:15" ht="30" customHeight="1" x14ac:dyDescent="0.2">
      <c r="A224" s="11">
        <v>7113</v>
      </c>
      <c r="B224" s="12" t="s">
        <v>187</v>
      </c>
      <c r="C224" s="12" t="s">
        <v>188</v>
      </c>
      <c r="D224" s="20">
        <v>695.96</v>
      </c>
      <c r="E224" s="20">
        <v>377.98</v>
      </c>
      <c r="F224" s="20">
        <v>518.48</v>
      </c>
      <c r="G224" s="24">
        <v>992.8</v>
      </c>
      <c r="H224" s="5">
        <f t="shared" si="12"/>
        <v>2585.2200000000003</v>
      </c>
      <c r="I224" s="10">
        <f t="shared" si="13"/>
        <v>2.9117929540652159E-4</v>
      </c>
      <c r="J224" s="2" t="b">
        <f t="shared" si="14"/>
        <v>0</v>
      </c>
      <c r="K224" s="2" t="b">
        <f t="shared" si="15"/>
        <v>0</v>
      </c>
      <c r="L224" s="12">
        <v>7254</v>
      </c>
      <c r="M224" s="12" t="s">
        <v>553</v>
      </c>
      <c r="N224" s="12" t="s">
        <v>554</v>
      </c>
      <c r="O224" s="25">
        <v>335.47</v>
      </c>
    </row>
    <row r="225" spans="1:15" ht="30" customHeight="1" x14ac:dyDescent="0.2">
      <c r="A225" s="11">
        <v>7216</v>
      </c>
      <c r="B225" s="12" t="s">
        <v>464</v>
      </c>
      <c r="C225" s="12" t="s">
        <v>465</v>
      </c>
      <c r="D225" s="20">
        <v>518.98</v>
      </c>
      <c r="E225" s="20">
        <v>710.94</v>
      </c>
      <c r="F225" s="20">
        <v>554.29999999999995</v>
      </c>
      <c r="G225" s="24">
        <v>757.63</v>
      </c>
      <c r="H225" s="5">
        <f t="shared" si="12"/>
        <v>2541.85</v>
      </c>
      <c r="I225" s="10">
        <f t="shared" si="13"/>
        <v>2.8629443220656918E-4</v>
      </c>
      <c r="J225" s="2" t="b">
        <f t="shared" si="14"/>
        <v>0</v>
      </c>
      <c r="K225" s="2" t="b">
        <f t="shared" si="15"/>
        <v>0</v>
      </c>
      <c r="L225" s="12">
        <v>7255</v>
      </c>
      <c r="M225" s="12" t="s">
        <v>555</v>
      </c>
      <c r="N225" s="12" t="s">
        <v>556</v>
      </c>
      <c r="O225" s="25">
        <v>2179.5700000000002</v>
      </c>
    </row>
    <row r="226" spans="1:15" ht="30" customHeight="1" x14ac:dyDescent="0.2">
      <c r="A226" s="11">
        <v>8550</v>
      </c>
      <c r="B226" s="12" t="s">
        <v>257</v>
      </c>
      <c r="C226" s="12" t="s">
        <v>258</v>
      </c>
      <c r="D226" s="20">
        <v>744.88</v>
      </c>
      <c r="E226" s="20">
        <v>427.69</v>
      </c>
      <c r="F226" s="20">
        <v>664.13</v>
      </c>
      <c r="G226" s="24">
        <v>693.79</v>
      </c>
      <c r="H226" s="5">
        <f t="shared" si="12"/>
        <v>2530.4899999999998</v>
      </c>
      <c r="I226" s="10">
        <f t="shared" si="13"/>
        <v>2.8501492918716731E-4</v>
      </c>
      <c r="J226" s="2" t="b">
        <f t="shared" si="14"/>
        <v>0</v>
      </c>
      <c r="K226" s="2" t="b">
        <f t="shared" si="15"/>
        <v>0</v>
      </c>
      <c r="L226" s="12">
        <v>7256</v>
      </c>
      <c r="M226" s="12" t="s">
        <v>557</v>
      </c>
      <c r="N226" s="12" t="s">
        <v>558</v>
      </c>
      <c r="O226" s="25">
        <v>97.66</v>
      </c>
    </row>
    <row r="227" spans="1:15" ht="30" customHeight="1" x14ac:dyDescent="0.2">
      <c r="A227" s="11">
        <v>7306</v>
      </c>
      <c r="B227" s="12" t="s">
        <v>953</v>
      </c>
      <c r="C227" s="12" t="s">
        <v>633</v>
      </c>
      <c r="D227" s="20">
        <v>561.61</v>
      </c>
      <c r="E227" s="20">
        <v>986.65</v>
      </c>
      <c r="F227" s="20">
        <v>465.64</v>
      </c>
      <c r="G227" s="24">
        <v>482.16</v>
      </c>
      <c r="H227" s="5">
        <f t="shared" si="12"/>
        <v>2496.06</v>
      </c>
      <c r="I227" s="10">
        <f t="shared" si="13"/>
        <v>2.8113699882114567E-4</v>
      </c>
      <c r="J227" s="2" t="b">
        <f t="shared" si="14"/>
        <v>0</v>
      </c>
      <c r="K227" s="2" t="b">
        <f t="shared" si="15"/>
        <v>0</v>
      </c>
      <c r="L227" s="12">
        <v>7257</v>
      </c>
      <c r="M227" s="12" t="s">
        <v>561</v>
      </c>
      <c r="N227" s="12" t="s">
        <v>562</v>
      </c>
      <c r="O227" s="25">
        <v>0</v>
      </c>
    </row>
    <row r="228" spans="1:15" ht="30" customHeight="1" x14ac:dyDescent="0.2">
      <c r="A228" s="11">
        <v>7334</v>
      </c>
      <c r="B228" s="12" t="s">
        <v>951</v>
      </c>
      <c r="C228" s="12" t="s">
        <v>663</v>
      </c>
      <c r="D228" s="20">
        <v>609.46</v>
      </c>
      <c r="E228" s="20">
        <v>918.93</v>
      </c>
      <c r="F228" s="20">
        <v>619.32000000000005</v>
      </c>
      <c r="G228" s="24">
        <v>267.16000000000003</v>
      </c>
      <c r="H228" s="5">
        <f t="shared" si="12"/>
        <v>2414.87</v>
      </c>
      <c r="I228" s="10">
        <f t="shared" si="13"/>
        <v>2.719923817308959E-4</v>
      </c>
      <c r="J228" s="2" t="b">
        <f t="shared" si="14"/>
        <v>0</v>
      </c>
      <c r="K228" s="2" t="b">
        <f t="shared" si="15"/>
        <v>0</v>
      </c>
      <c r="L228" s="12">
        <v>7258</v>
      </c>
      <c r="M228" s="12" t="s">
        <v>565</v>
      </c>
      <c r="N228" s="12" t="s">
        <v>566</v>
      </c>
      <c r="O228" s="25">
        <v>166.94</v>
      </c>
    </row>
    <row r="229" spans="1:15" ht="30" customHeight="1" x14ac:dyDescent="0.2">
      <c r="A229" s="11">
        <v>12514</v>
      </c>
      <c r="B229" s="12" t="s">
        <v>825</v>
      </c>
      <c r="C229" s="12" t="s">
        <v>816</v>
      </c>
      <c r="D229" s="20">
        <v>796.12</v>
      </c>
      <c r="E229" s="20">
        <v>1094.0999999999999</v>
      </c>
      <c r="F229" s="20">
        <v>515.91</v>
      </c>
      <c r="G229" s="24">
        <v>-7.56</v>
      </c>
      <c r="H229" s="5">
        <f t="shared" si="12"/>
        <v>2398.5699999999997</v>
      </c>
      <c r="I229" s="10">
        <f t="shared" si="13"/>
        <v>2.7015647510974703E-4</v>
      </c>
      <c r="J229" s="2" t="b">
        <f t="shared" si="14"/>
        <v>0</v>
      </c>
      <c r="K229" s="2" t="b">
        <f t="shared" si="15"/>
        <v>0</v>
      </c>
      <c r="L229" s="12">
        <v>7259</v>
      </c>
      <c r="M229" s="12" t="s">
        <v>567</v>
      </c>
      <c r="N229" s="12" t="s">
        <v>568</v>
      </c>
      <c r="O229" s="25">
        <v>100.64</v>
      </c>
    </row>
    <row r="230" spans="1:15" ht="30" customHeight="1" x14ac:dyDescent="0.2">
      <c r="A230" s="11">
        <v>7122</v>
      </c>
      <c r="B230" s="12" t="s">
        <v>219</v>
      </c>
      <c r="C230" s="12" t="s">
        <v>220</v>
      </c>
      <c r="D230" s="20">
        <v>732.5</v>
      </c>
      <c r="E230" s="20">
        <v>633.29999999999995</v>
      </c>
      <c r="F230" s="20">
        <v>636.96</v>
      </c>
      <c r="G230" s="24">
        <v>395.5</v>
      </c>
      <c r="H230" s="5">
        <f t="shared" si="12"/>
        <v>2398.2600000000002</v>
      </c>
      <c r="I230" s="10">
        <f t="shared" si="13"/>
        <v>2.7012155909425289E-4</v>
      </c>
      <c r="J230" s="2" t="b">
        <f t="shared" si="14"/>
        <v>0</v>
      </c>
      <c r="K230" s="2" t="b">
        <f t="shared" si="15"/>
        <v>0</v>
      </c>
      <c r="L230" s="12">
        <v>7260</v>
      </c>
      <c r="M230" s="12" t="s">
        <v>569</v>
      </c>
      <c r="N230" s="12" t="s">
        <v>570</v>
      </c>
      <c r="O230" s="25">
        <v>3291.87</v>
      </c>
    </row>
    <row r="231" spans="1:15" ht="30" customHeight="1" x14ac:dyDescent="0.2">
      <c r="A231" s="11">
        <v>7090</v>
      </c>
      <c r="B231" s="12" t="s">
        <v>131</v>
      </c>
      <c r="C231" s="12" t="s">
        <v>132</v>
      </c>
      <c r="D231" s="20">
        <v>674.41</v>
      </c>
      <c r="E231" s="20">
        <v>667.89</v>
      </c>
      <c r="F231" s="20">
        <v>502.62</v>
      </c>
      <c r="G231" s="24">
        <v>378.53</v>
      </c>
      <c r="H231" s="5">
        <f t="shared" si="12"/>
        <v>2223.4499999999998</v>
      </c>
      <c r="I231" s="10">
        <f t="shared" si="13"/>
        <v>2.504323053247423E-4</v>
      </c>
      <c r="J231" s="2" t="b">
        <f t="shared" si="14"/>
        <v>0</v>
      </c>
      <c r="K231" s="2" t="b">
        <f t="shared" si="15"/>
        <v>0</v>
      </c>
      <c r="L231" s="12">
        <v>7261</v>
      </c>
      <c r="M231" s="12" t="s">
        <v>573</v>
      </c>
      <c r="N231" s="12" t="s">
        <v>574</v>
      </c>
      <c r="O231" s="25">
        <v>371.98</v>
      </c>
    </row>
    <row r="232" spans="1:15" ht="30" customHeight="1" x14ac:dyDescent="0.2">
      <c r="A232" s="11">
        <v>7322</v>
      </c>
      <c r="B232" s="12" t="s">
        <v>941</v>
      </c>
      <c r="C232" s="12" t="s">
        <v>646</v>
      </c>
      <c r="D232" s="20">
        <v>482.88</v>
      </c>
      <c r="E232" s="20">
        <v>649.96</v>
      </c>
      <c r="F232" s="20">
        <v>579.45000000000005</v>
      </c>
      <c r="G232" s="24">
        <v>486.16</v>
      </c>
      <c r="H232" s="5">
        <f t="shared" si="12"/>
        <v>2198.4500000000003</v>
      </c>
      <c r="I232" s="10">
        <f t="shared" si="13"/>
        <v>2.476164976235939E-4</v>
      </c>
      <c r="J232" s="2" t="b">
        <f t="shared" si="14"/>
        <v>0</v>
      </c>
      <c r="K232" s="2" t="b">
        <f t="shared" si="15"/>
        <v>0</v>
      </c>
      <c r="L232" s="12">
        <v>7262</v>
      </c>
      <c r="M232" s="12" t="s">
        <v>575</v>
      </c>
      <c r="N232" s="12" t="s">
        <v>576</v>
      </c>
      <c r="O232" s="25">
        <v>514.22</v>
      </c>
    </row>
    <row r="233" spans="1:15" ht="30" customHeight="1" x14ac:dyDescent="0.2">
      <c r="A233" s="11">
        <v>7212</v>
      </c>
      <c r="B233" s="12" t="s">
        <v>454</v>
      </c>
      <c r="C233" s="12" t="s">
        <v>455</v>
      </c>
      <c r="D233" s="20">
        <v>632.09</v>
      </c>
      <c r="E233" s="20">
        <v>658.68</v>
      </c>
      <c r="F233" s="20">
        <v>388.14</v>
      </c>
      <c r="G233" s="24">
        <v>498.61</v>
      </c>
      <c r="H233" s="5">
        <f t="shared" si="12"/>
        <v>2177.52</v>
      </c>
      <c r="I233" s="10">
        <f t="shared" si="13"/>
        <v>2.4525910341619233E-4</v>
      </c>
      <c r="J233" s="2" t="b">
        <f t="shared" si="14"/>
        <v>0</v>
      </c>
      <c r="K233" s="2" t="b">
        <f t="shared" si="15"/>
        <v>0</v>
      </c>
      <c r="L233" s="12">
        <v>7263</v>
      </c>
      <c r="M233" s="12" t="s">
        <v>577</v>
      </c>
      <c r="N233" s="12" t="s">
        <v>578</v>
      </c>
      <c r="O233" s="25">
        <v>0</v>
      </c>
    </row>
    <row r="234" spans="1:15" ht="30" customHeight="1" x14ac:dyDescent="0.2">
      <c r="A234" s="11">
        <v>7123</v>
      </c>
      <c r="B234" s="12" t="s">
        <v>221</v>
      </c>
      <c r="C234" s="12" t="s">
        <v>222</v>
      </c>
      <c r="D234" s="20">
        <v>433.97</v>
      </c>
      <c r="E234" s="20">
        <v>700.98</v>
      </c>
      <c r="F234" s="20">
        <v>587.80999999999995</v>
      </c>
      <c r="G234" s="24">
        <v>383.69</v>
      </c>
      <c r="H234" s="5">
        <f t="shared" si="12"/>
        <v>2106.4499999999998</v>
      </c>
      <c r="I234" s="10">
        <f t="shared" si="13"/>
        <v>2.3725432528336746E-4</v>
      </c>
      <c r="J234" s="2" t="b">
        <f t="shared" si="14"/>
        <v>0</v>
      </c>
      <c r="K234" s="2" t="b">
        <f t="shared" si="15"/>
        <v>0</v>
      </c>
      <c r="L234" s="12">
        <v>7264</v>
      </c>
      <c r="M234" s="12" t="s">
        <v>579</v>
      </c>
      <c r="N234" s="12" t="s">
        <v>580</v>
      </c>
      <c r="O234" s="25">
        <v>3343.24</v>
      </c>
    </row>
    <row r="235" spans="1:15" ht="30" customHeight="1" x14ac:dyDescent="0.2">
      <c r="A235" s="11">
        <v>7390</v>
      </c>
      <c r="B235" s="12" t="s">
        <v>905</v>
      </c>
      <c r="C235" s="12" t="s">
        <v>753</v>
      </c>
      <c r="D235" s="20">
        <v>660.31</v>
      </c>
      <c r="E235" s="20">
        <v>460.65</v>
      </c>
      <c r="F235" s="20">
        <v>530.13</v>
      </c>
      <c r="G235" s="24">
        <v>451.54</v>
      </c>
      <c r="H235" s="5">
        <f t="shared" si="12"/>
        <v>2102.63</v>
      </c>
      <c r="I235" s="10">
        <f t="shared" si="13"/>
        <v>2.3682406986663202E-4</v>
      </c>
      <c r="J235" s="2" t="b">
        <f t="shared" si="14"/>
        <v>0</v>
      </c>
      <c r="K235" s="2" t="b">
        <f t="shared" si="15"/>
        <v>0</v>
      </c>
      <c r="L235" s="12">
        <v>7265</v>
      </c>
      <c r="M235" s="12" t="s">
        <v>581</v>
      </c>
      <c r="N235" s="12" t="s">
        <v>582</v>
      </c>
      <c r="O235" s="25">
        <v>0</v>
      </c>
    </row>
    <row r="236" spans="1:15" ht="30" customHeight="1" x14ac:dyDescent="0.2">
      <c r="A236" s="11">
        <v>12295</v>
      </c>
      <c r="B236" s="12" t="s">
        <v>323</v>
      </c>
      <c r="C236" s="12" t="s">
        <v>324</v>
      </c>
      <c r="D236" s="20">
        <v>312.89999999999998</v>
      </c>
      <c r="E236" s="20">
        <v>702.7</v>
      </c>
      <c r="F236" s="20">
        <v>611.89</v>
      </c>
      <c r="G236" s="24">
        <v>461.75</v>
      </c>
      <c r="H236" s="5">
        <f t="shared" si="12"/>
        <v>2089.2399999999998</v>
      </c>
      <c r="I236" s="10">
        <f t="shared" si="13"/>
        <v>2.3531592326189686E-4</v>
      </c>
      <c r="J236" s="2" t="b">
        <f t="shared" si="14"/>
        <v>0</v>
      </c>
      <c r="K236" s="2" t="b">
        <f t="shared" si="15"/>
        <v>0</v>
      </c>
      <c r="L236" s="12">
        <v>7266</v>
      </c>
      <c r="M236" s="12" t="s">
        <v>583</v>
      </c>
      <c r="N236" s="12" t="s">
        <v>584</v>
      </c>
      <c r="O236" s="25">
        <v>867.83</v>
      </c>
    </row>
    <row r="237" spans="1:15" ht="30" customHeight="1" x14ac:dyDescent="0.2">
      <c r="A237" s="11">
        <v>7157</v>
      </c>
      <c r="B237" s="12" t="s">
        <v>305</v>
      </c>
      <c r="C237" s="12" t="s">
        <v>306</v>
      </c>
      <c r="D237" s="20">
        <v>481.85</v>
      </c>
      <c r="E237" s="20">
        <v>649.23</v>
      </c>
      <c r="F237" s="20">
        <v>449.82</v>
      </c>
      <c r="G237" s="24">
        <v>482.29</v>
      </c>
      <c r="H237" s="5">
        <f t="shared" si="12"/>
        <v>2063.19</v>
      </c>
      <c r="I237" s="10">
        <f t="shared" si="13"/>
        <v>2.3238185163730019E-4</v>
      </c>
      <c r="J237" s="2" t="b">
        <f t="shared" si="14"/>
        <v>0</v>
      </c>
      <c r="K237" s="2" t="b">
        <f t="shared" si="15"/>
        <v>0</v>
      </c>
      <c r="L237" s="12">
        <v>7267</v>
      </c>
      <c r="M237" s="12" t="s">
        <v>585</v>
      </c>
      <c r="N237" s="12" t="s">
        <v>586</v>
      </c>
      <c r="O237" s="25">
        <v>516.87</v>
      </c>
    </row>
    <row r="238" spans="1:15" ht="30" customHeight="1" x14ac:dyDescent="0.2">
      <c r="A238" s="11">
        <v>12216</v>
      </c>
      <c r="B238" s="12" t="s">
        <v>147</v>
      </c>
      <c r="C238" s="12" t="s">
        <v>148</v>
      </c>
      <c r="D238" s="20">
        <v>395.64</v>
      </c>
      <c r="E238" s="20">
        <v>574.85</v>
      </c>
      <c r="F238" s="20">
        <v>546.21</v>
      </c>
      <c r="G238" s="24">
        <v>485.04</v>
      </c>
      <c r="H238" s="5">
        <f t="shared" si="12"/>
        <v>2001.74</v>
      </c>
      <c r="I238" s="10">
        <f t="shared" si="13"/>
        <v>2.2546059630787726E-4</v>
      </c>
      <c r="J238" s="2" t="b">
        <f t="shared" si="14"/>
        <v>0</v>
      </c>
      <c r="K238" s="2" t="b">
        <f t="shared" si="15"/>
        <v>0</v>
      </c>
      <c r="L238" s="12">
        <v>7268</v>
      </c>
      <c r="M238" s="12" t="s">
        <v>587</v>
      </c>
      <c r="N238" s="12" t="s">
        <v>588</v>
      </c>
      <c r="O238" s="25">
        <v>285.35000000000002</v>
      </c>
    </row>
    <row r="239" spans="1:15" ht="30" customHeight="1" x14ac:dyDescent="0.2">
      <c r="A239" s="11">
        <v>7134</v>
      </c>
      <c r="B239" s="12" t="s">
        <v>249</v>
      </c>
      <c r="C239" s="12" t="s">
        <v>250</v>
      </c>
      <c r="D239" s="20">
        <v>673.63</v>
      </c>
      <c r="E239" s="20">
        <v>396.61</v>
      </c>
      <c r="F239" s="20">
        <v>683.58</v>
      </c>
      <c r="G239" s="24">
        <v>245.2</v>
      </c>
      <c r="H239" s="5">
        <f t="shared" si="12"/>
        <v>1999.0200000000002</v>
      </c>
      <c r="I239" s="10">
        <f t="shared" si="13"/>
        <v>2.2515423642999232E-4</v>
      </c>
      <c r="J239" s="2" t="b">
        <f t="shared" si="14"/>
        <v>0</v>
      </c>
      <c r="K239" s="2" t="b">
        <f t="shared" si="15"/>
        <v>0</v>
      </c>
      <c r="L239" s="12">
        <v>7269</v>
      </c>
      <c r="M239" s="12" t="s">
        <v>589</v>
      </c>
      <c r="N239" s="12" t="s">
        <v>590</v>
      </c>
      <c r="O239" s="25">
        <v>85910.83</v>
      </c>
    </row>
    <row r="240" spans="1:15" ht="30" customHeight="1" x14ac:dyDescent="0.2">
      <c r="A240" s="11">
        <v>7403</v>
      </c>
      <c r="B240" s="12" t="s">
        <v>777</v>
      </c>
      <c r="C240" s="12" t="s">
        <v>778</v>
      </c>
      <c r="D240" s="20">
        <v>270.04000000000002</v>
      </c>
      <c r="E240" s="20">
        <v>347.99</v>
      </c>
      <c r="F240" s="20">
        <v>621.97</v>
      </c>
      <c r="G240" s="24">
        <v>746.64</v>
      </c>
      <c r="H240" s="5">
        <f t="shared" si="12"/>
        <v>1986.6399999999999</v>
      </c>
      <c r="I240" s="10">
        <f t="shared" si="13"/>
        <v>2.2375984845638357E-4</v>
      </c>
      <c r="J240" s="2" t="b">
        <f t="shared" si="14"/>
        <v>0</v>
      </c>
      <c r="K240" s="2" t="b">
        <f t="shared" si="15"/>
        <v>0</v>
      </c>
      <c r="L240" s="12">
        <v>7270</v>
      </c>
      <c r="M240" s="12" t="s">
        <v>591</v>
      </c>
      <c r="N240" s="12" t="s">
        <v>592</v>
      </c>
      <c r="O240" s="25">
        <v>300.89999999999998</v>
      </c>
    </row>
    <row r="241" spans="1:15" ht="30" customHeight="1" x14ac:dyDescent="0.2">
      <c r="A241" s="11">
        <v>7129</v>
      </c>
      <c r="B241" s="12" t="s">
        <v>233</v>
      </c>
      <c r="C241" s="12" t="s">
        <v>234</v>
      </c>
      <c r="D241" s="20">
        <v>497.83</v>
      </c>
      <c r="E241" s="20">
        <v>320.62</v>
      </c>
      <c r="F241" s="20">
        <v>721.68</v>
      </c>
      <c r="G241" s="24">
        <v>431.87</v>
      </c>
      <c r="H241" s="5">
        <f t="shared" si="12"/>
        <v>1972</v>
      </c>
      <c r="I241" s="10">
        <f t="shared" si="13"/>
        <v>2.2211091146659103E-4</v>
      </c>
      <c r="J241" s="2" t="b">
        <f t="shared" si="14"/>
        <v>0</v>
      </c>
      <c r="K241" s="2" t="b">
        <f t="shared" si="15"/>
        <v>0</v>
      </c>
      <c r="L241" s="12">
        <v>7271</v>
      </c>
      <c r="M241" s="12" t="s">
        <v>593</v>
      </c>
      <c r="N241" s="12" t="s">
        <v>594</v>
      </c>
      <c r="O241" s="25">
        <v>0</v>
      </c>
    </row>
    <row r="242" spans="1:15" ht="30" customHeight="1" x14ac:dyDescent="0.2">
      <c r="A242" s="11">
        <v>7101</v>
      </c>
      <c r="B242" s="12" t="s">
        <v>161</v>
      </c>
      <c r="C242" s="12" t="s">
        <v>162</v>
      </c>
      <c r="D242" s="20">
        <v>1162.42</v>
      </c>
      <c r="E242" s="20">
        <v>776.16</v>
      </c>
      <c r="F242" s="20">
        <v>0</v>
      </c>
      <c r="G242" s="24">
        <v>0</v>
      </c>
      <c r="H242" s="5">
        <f t="shared" si="12"/>
        <v>1938.58</v>
      </c>
      <c r="I242" s="10">
        <f t="shared" si="13"/>
        <v>2.1834673973169575E-4</v>
      </c>
      <c r="J242" s="2" t="b">
        <f t="shared" si="14"/>
        <v>0</v>
      </c>
      <c r="K242" s="2" t="b">
        <f t="shared" si="15"/>
        <v>0</v>
      </c>
      <c r="L242" s="12">
        <v>7272</v>
      </c>
      <c r="M242" s="12" t="s">
        <v>968</v>
      </c>
      <c r="N242" s="12" t="s">
        <v>595</v>
      </c>
      <c r="O242" s="25">
        <v>214090.87</v>
      </c>
    </row>
    <row r="243" spans="1:15" ht="30" customHeight="1" x14ac:dyDescent="0.2">
      <c r="A243" s="11">
        <v>7096</v>
      </c>
      <c r="B243" s="12" t="s">
        <v>149</v>
      </c>
      <c r="C243" s="12" t="s">
        <v>150</v>
      </c>
      <c r="D243" s="20">
        <v>443.14</v>
      </c>
      <c r="E243" s="20">
        <v>459.54</v>
      </c>
      <c r="F243" s="20">
        <v>546.80999999999995</v>
      </c>
      <c r="G243" s="24">
        <v>488.74</v>
      </c>
      <c r="H243" s="5">
        <f t="shared" si="12"/>
        <v>1938.23</v>
      </c>
      <c r="I243" s="10">
        <f t="shared" si="13"/>
        <v>2.1830731842387968E-4</v>
      </c>
      <c r="J243" s="2" t="b">
        <f t="shared" si="14"/>
        <v>0</v>
      </c>
      <c r="K243" s="2" t="b">
        <f t="shared" si="15"/>
        <v>0</v>
      </c>
      <c r="L243" s="12">
        <v>7273</v>
      </c>
      <c r="M243" s="12" t="s">
        <v>967</v>
      </c>
      <c r="N243" s="12" t="s">
        <v>596</v>
      </c>
      <c r="O243" s="25">
        <v>135792.20000000001</v>
      </c>
    </row>
    <row r="244" spans="1:15" ht="30" customHeight="1" x14ac:dyDescent="0.2">
      <c r="A244" s="11">
        <v>7116</v>
      </c>
      <c r="B244" s="12" t="s">
        <v>197</v>
      </c>
      <c r="C244" s="12" t="s">
        <v>198</v>
      </c>
      <c r="D244" s="20">
        <v>384.21</v>
      </c>
      <c r="E244" s="20">
        <v>547.47</v>
      </c>
      <c r="F244" s="20">
        <v>526.54</v>
      </c>
      <c r="G244" s="24">
        <v>480</v>
      </c>
      <c r="H244" s="5">
        <f t="shared" si="12"/>
        <v>1938.22</v>
      </c>
      <c r="I244" s="10">
        <f t="shared" si="13"/>
        <v>2.1830619210079922E-4</v>
      </c>
      <c r="J244" s="2" t="b">
        <f t="shared" si="14"/>
        <v>0</v>
      </c>
      <c r="K244" s="2" t="b">
        <f t="shared" si="15"/>
        <v>0</v>
      </c>
      <c r="L244" s="12">
        <v>7274</v>
      </c>
      <c r="M244" s="12" t="s">
        <v>972</v>
      </c>
      <c r="N244" s="12" t="s">
        <v>597</v>
      </c>
      <c r="O244" s="25">
        <v>1489.93</v>
      </c>
    </row>
    <row r="245" spans="1:15" ht="30" customHeight="1" x14ac:dyDescent="0.2">
      <c r="A245" s="11">
        <v>7363</v>
      </c>
      <c r="B245" s="12" t="s">
        <v>883</v>
      </c>
      <c r="C245" s="12" t="s">
        <v>702</v>
      </c>
      <c r="D245" s="20">
        <v>644.95000000000005</v>
      </c>
      <c r="E245" s="20">
        <v>329.83</v>
      </c>
      <c r="F245" s="20">
        <v>469.59</v>
      </c>
      <c r="G245" s="24">
        <v>478.29</v>
      </c>
      <c r="H245" s="5">
        <f t="shared" si="12"/>
        <v>1922.6599999999999</v>
      </c>
      <c r="I245" s="10">
        <f t="shared" si="13"/>
        <v>2.1655363338760441E-4</v>
      </c>
      <c r="J245" s="2" t="b">
        <f t="shared" si="14"/>
        <v>0</v>
      </c>
      <c r="K245" s="2" t="b">
        <f t="shared" si="15"/>
        <v>0</v>
      </c>
      <c r="L245" s="12">
        <v>7275</v>
      </c>
      <c r="M245" s="12" t="s">
        <v>960</v>
      </c>
      <c r="N245" s="12" t="s">
        <v>598</v>
      </c>
      <c r="O245" s="25">
        <v>24246.19</v>
      </c>
    </row>
    <row r="246" spans="1:15" ht="30" customHeight="1" x14ac:dyDescent="0.2">
      <c r="A246" s="11">
        <v>11170</v>
      </c>
      <c r="B246" s="12" t="s">
        <v>105</v>
      </c>
      <c r="C246" s="12" t="s">
        <v>106</v>
      </c>
      <c r="D246" s="20">
        <v>675.02</v>
      </c>
      <c r="E246" s="20">
        <v>516.35</v>
      </c>
      <c r="F246" s="20">
        <v>484.67</v>
      </c>
      <c r="G246" s="24">
        <v>186.7</v>
      </c>
      <c r="H246" s="5">
        <f t="shared" si="12"/>
        <v>1862.74</v>
      </c>
      <c r="I246" s="10">
        <f t="shared" si="13"/>
        <v>2.0980470548949179E-4</v>
      </c>
      <c r="J246" s="2" t="b">
        <f t="shared" si="14"/>
        <v>0</v>
      </c>
      <c r="K246" s="2" t="b">
        <f t="shared" si="15"/>
        <v>0</v>
      </c>
      <c r="L246" s="12">
        <v>7276</v>
      </c>
      <c r="M246" s="12" t="s">
        <v>533</v>
      </c>
      <c r="N246" s="12" t="s">
        <v>534</v>
      </c>
      <c r="O246" s="25">
        <v>46049.46</v>
      </c>
    </row>
    <row r="247" spans="1:15" ht="30" customHeight="1" x14ac:dyDescent="0.2">
      <c r="A247" s="11">
        <v>7059</v>
      </c>
      <c r="B247" s="12" t="s">
        <v>57</v>
      </c>
      <c r="C247" s="12" t="s">
        <v>58</v>
      </c>
      <c r="D247" s="20">
        <v>477.98</v>
      </c>
      <c r="E247" s="20">
        <v>473.38</v>
      </c>
      <c r="F247" s="20">
        <v>304.77999999999997</v>
      </c>
      <c r="G247" s="24">
        <v>596.89</v>
      </c>
      <c r="H247" s="5">
        <f t="shared" si="12"/>
        <v>1853.0299999999997</v>
      </c>
      <c r="I247" s="10">
        <f t="shared" si="13"/>
        <v>2.0871104577836568E-4</v>
      </c>
      <c r="J247" s="2" t="b">
        <f t="shared" si="14"/>
        <v>0</v>
      </c>
      <c r="K247" s="2" t="b">
        <f t="shared" si="15"/>
        <v>0</v>
      </c>
      <c r="L247" s="12">
        <v>7277</v>
      </c>
      <c r="M247" s="12" t="s">
        <v>965</v>
      </c>
      <c r="N247" s="12" t="s">
        <v>599</v>
      </c>
      <c r="O247" s="25">
        <v>2488.04</v>
      </c>
    </row>
    <row r="248" spans="1:15" ht="30" customHeight="1" x14ac:dyDescent="0.2">
      <c r="A248" s="11">
        <v>14870</v>
      </c>
      <c r="B248" s="12" t="s">
        <v>982</v>
      </c>
      <c r="C248" s="12" t="s">
        <v>983</v>
      </c>
      <c r="D248" s="20">
        <v>335.47</v>
      </c>
      <c r="E248" s="20">
        <v>673.23</v>
      </c>
      <c r="F248" s="20">
        <v>608.20000000000005</v>
      </c>
      <c r="G248" s="24">
        <v>229.11</v>
      </c>
      <c r="H248" s="5">
        <f t="shared" si="12"/>
        <v>1846.0100000000002</v>
      </c>
      <c r="I248" s="10">
        <f t="shared" si="13"/>
        <v>2.0792036697588325E-4</v>
      </c>
      <c r="J248" s="2" t="b">
        <f t="shared" si="14"/>
        <v>0</v>
      </c>
      <c r="K248" s="2" t="b">
        <f t="shared" si="15"/>
        <v>0</v>
      </c>
      <c r="L248" s="12">
        <v>7278</v>
      </c>
      <c r="M248" s="12" t="s">
        <v>908</v>
      </c>
      <c r="N248" s="12" t="s">
        <v>600</v>
      </c>
      <c r="O248" s="25">
        <v>1145.3900000000001</v>
      </c>
    </row>
    <row r="249" spans="1:15" ht="30" customHeight="1" x14ac:dyDescent="0.2">
      <c r="A249" s="11">
        <v>7055</v>
      </c>
      <c r="B249" s="12" t="s">
        <v>49</v>
      </c>
      <c r="C249" s="12" t="s">
        <v>50</v>
      </c>
      <c r="D249" s="20">
        <v>517.5</v>
      </c>
      <c r="E249" s="20">
        <v>561.55999999999995</v>
      </c>
      <c r="F249" s="20">
        <v>510.62</v>
      </c>
      <c r="G249" s="24">
        <v>218.02</v>
      </c>
      <c r="H249" s="5">
        <f t="shared" si="12"/>
        <v>1807.6999999999998</v>
      </c>
      <c r="I249" s="10">
        <f t="shared" si="13"/>
        <v>2.0360542325464329E-4</v>
      </c>
      <c r="J249" s="2" t="b">
        <f t="shared" si="14"/>
        <v>0</v>
      </c>
      <c r="K249" s="2" t="b">
        <f t="shared" si="15"/>
        <v>0</v>
      </c>
      <c r="L249" s="12">
        <v>7279</v>
      </c>
      <c r="M249" s="12" t="s">
        <v>932</v>
      </c>
      <c r="N249" s="12" t="s">
        <v>601</v>
      </c>
      <c r="O249" s="25">
        <v>349.36</v>
      </c>
    </row>
    <row r="250" spans="1:15" ht="30" customHeight="1" x14ac:dyDescent="0.2">
      <c r="A250" s="11">
        <v>12721</v>
      </c>
      <c r="B250" s="12" t="s">
        <v>832</v>
      </c>
      <c r="C250" s="12" t="s">
        <v>614</v>
      </c>
      <c r="D250" s="20">
        <v>487.59</v>
      </c>
      <c r="E250" s="20">
        <v>568.34</v>
      </c>
      <c r="F250" s="20">
        <v>294.43</v>
      </c>
      <c r="G250" s="24">
        <v>423.76</v>
      </c>
      <c r="H250" s="5">
        <f t="shared" si="12"/>
        <v>1774.1200000000001</v>
      </c>
      <c r="I250" s="10">
        <f t="shared" si="13"/>
        <v>1.998232303504607E-4</v>
      </c>
      <c r="J250" s="2" t="b">
        <f t="shared" si="14"/>
        <v>0</v>
      </c>
      <c r="K250" s="2" t="b">
        <f t="shared" si="15"/>
        <v>0</v>
      </c>
      <c r="L250" s="12">
        <v>7280</v>
      </c>
      <c r="M250" s="12" t="s">
        <v>897</v>
      </c>
      <c r="N250" s="12" t="s">
        <v>602</v>
      </c>
      <c r="O250" s="25">
        <v>0</v>
      </c>
    </row>
    <row r="251" spans="1:15" ht="30" customHeight="1" x14ac:dyDescent="0.2">
      <c r="A251" s="11">
        <v>10764</v>
      </c>
      <c r="B251" s="12" t="s">
        <v>793</v>
      </c>
      <c r="C251" s="12" t="s">
        <v>794</v>
      </c>
      <c r="D251" s="20">
        <v>332.44</v>
      </c>
      <c r="E251" s="20">
        <v>514.54999999999995</v>
      </c>
      <c r="F251" s="20">
        <v>462.48</v>
      </c>
      <c r="G251" s="24">
        <v>458.22</v>
      </c>
      <c r="H251" s="5">
        <f t="shared" si="12"/>
        <v>1767.69</v>
      </c>
      <c r="I251" s="10">
        <f t="shared" si="13"/>
        <v>1.9909900460972531E-4</v>
      </c>
      <c r="J251" s="2" t="b">
        <f t="shared" si="14"/>
        <v>0</v>
      </c>
      <c r="K251" s="2" t="b">
        <f t="shared" si="15"/>
        <v>0</v>
      </c>
      <c r="L251" s="12">
        <v>7281</v>
      </c>
      <c r="M251" s="12" t="s">
        <v>1086</v>
      </c>
      <c r="N251" s="12" t="s">
        <v>603</v>
      </c>
      <c r="O251" s="25">
        <v>3426.36</v>
      </c>
    </row>
    <row r="252" spans="1:15" ht="30" customHeight="1" x14ac:dyDescent="0.2">
      <c r="A252" s="11">
        <v>7190</v>
      </c>
      <c r="B252" s="12" t="s">
        <v>392</v>
      </c>
      <c r="C252" s="12" t="s">
        <v>393</v>
      </c>
      <c r="D252" s="20">
        <v>346.28</v>
      </c>
      <c r="E252" s="20">
        <v>544.05999999999995</v>
      </c>
      <c r="F252" s="20">
        <v>406.28</v>
      </c>
      <c r="G252" s="24">
        <v>370.01</v>
      </c>
      <c r="H252" s="5">
        <f t="shared" si="12"/>
        <v>1666.6299999999999</v>
      </c>
      <c r="I252" s="10">
        <f t="shared" si="13"/>
        <v>1.8771638355860273E-4</v>
      </c>
      <c r="J252" s="2" t="b">
        <f t="shared" si="14"/>
        <v>0</v>
      </c>
      <c r="K252" s="2" t="b">
        <f t="shared" si="15"/>
        <v>0</v>
      </c>
      <c r="L252" s="12">
        <v>7282</v>
      </c>
      <c r="M252" s="12" t="s">
        <v>938</v>
      </c>
      <c r="N252" s="12" t="s">
        <v>604</v>
      </c>
      <c r="O252" s="25">
        <v>3494.15</v>
      </c>
    </row>
    <row r="253" spans="1:15" ht="30" customHeight="1" x14ac:dyDescent="0.2">
      <c r="A253" s="11">
        <v>7202</v>
      </c>
      <c r="B253" s="12" t="s">
        <v>422</v>
      </c>
      <c r="C253" s="12" t="s">
        <v>423</v>
      </c>
      <c r="D253" s="20">
        <v>302.13</v>
      </c>
      <c r="E253" s="20">
        <v>451.09</v>
      </c>
      <c r="F253" s="20">
        <v>406.03</v>
      </c>
      <c r="G253" s="24">
        <v>490.38</v>
      </c>
      <c r="H253" s="5">
        <f t="shared" si="12"/>
        <v>1649.63</v>
      </c>
      <c r="I253" s="10">
        <f t="shared" si="13"/>
        <v>1.858016343218218E-4</v>
      </c>
      <c r="J253" s="2" t="b">
        <f t="shared" si="14"/>
        <v>0</v>
      </c>
      <c r="K253" s="2" t="b">
        <f t="shared" si="15"/>
        <v>0</v>
      </c>
      <c r="L253" s="12">
        <v>7283</v>
      </c>
      <c r="M253" s="12" t="s">
        <v>605</v>
      </c>
      <c r="N253" s="12" t="s">
        <v>606</v>
      </c>
      <c r="O253" s="25">
        <v>10131.370000000001</v>
      </c>
    </row>
    <row r="254" spans="1:15" ht="30" customHeight="1" x14ac:dyDescent="0.2">
      <c r="A254" s="11">
        <v>7142</v>
      </c>
      <c r="B254" s="12" t="s">
        <v>267</v>
      </c>
      <c r="C254" s="12" t="s">
        <v>268</v>
      </c>
      <c r="D254" s="20">
        <v>279.95999999999998</v>
      </c>
      <c r="E254" s="20">
        <v>555.77</v>
      </c>
      <c r="F254" s="20">
        <v>468.06</v>
      </c>
      <c r="G254" s="24">
        <v>326.01</v>
      </c>
      <c r="H254" s="5">
        <f t="shared" si="12"/>
        <v>1629.8</v>
      </c>
      <c r="I254" s="10">
        <f t="shared" si="13"/>
        <v>1.8356813565327082E-4</v>
      </c>
      <c r="J254" s="2" t="b">
        <f t="shared" si="14"/>
        <v>0</v>
      </c>
      <c r="K254" s="2" t="b">
        <f t="shared" si="15"/>
        <v>0</v>
      </c>
      <c r="L254" s="12">
        <v>7284</v>
      </c>
      <c r="M254" s="12" t="s">
        <v>896</v>
      </c>
      <c r="N254" s="12" t="s">
        <v>607</v>
      </c>
      <c r="O254" s="25">
        <v>5206.6899999999996</v>
      </c>
    </row>
    <row r="255" spans="1:15" ht="30" customHeight="1" x14ac:dyDescent="0.2">
      <c r="A255" s="11">
        <v>7154</v>
      </c>
      <c r="B255" s="12" t="s">
        <v>297</v>
      </c>
      <c r="C255" s="12" t="s">
        <v>298</v>
      </c>
      <c r="D255" s="20">
        <v>460.4</v>
      </c>
      <c r="E255" s="20">
        <v>389.5</v>
      </c>
      <c r="F255" s="20">
        <v>338.3</v>
      </c>
      <c r="G255" s="24">
        <v>430.16</v>
      </c>
      <c r="H255" s="5">
        <f t="shared" si="12"/>
        <v>1618.3600000000001</v>
      </c>
      <c r="I255" s="10">
        <f t="shared" si="13"/>
        <v>1.8227962204922529E-4</v>
      </c>
      <c r="J255" s="2" t="b">
        <f t="shared" si="14"/>
        <v>0</v>
      </c>
      <c r="K255" s="2" t="b">
        <f t="shared" si="15"/>
        <v>0</v>
      </c>
      <c r="L255" s="12">
        <v>7285</v>
      </c>
      <c r="M255" s="12" t="s">
        <v>944</v>
      </c>
      <c r="N255" s="12" t="s">
        <v>608</v>
      </c>
      <c r="O255" s="25">
        <v>4739.24</v>
      </c>
    </row>
    <row r="256" spans="1:15" ht="30" customHeight="1" x14ac:dyDescent="0.2">
      <c r="A256" s="11">
        <v>7070</v>
      </c>
      <c r="B256" s="12" t="s">
        <v>83</v>
      </c>
      <c r="C256" s="12" t="s">
        <v>84</v>
      </c>
      <c r="D256" s="20">
        <v>543.79</v>
      </c>
      <c r="E256" s="20">
        <v>324.87</v>
      </c>
      <c r="F256" s="20">
        <v>524.5</v>
      </c>
      <c r="G256" s="24">
        <v>201.59</v>
      </c>
      <c r="H256" s="5">
        <f t="shared" si="12"/>
        <v>1594.7499999999998</v>
      </c>
      <c r="I256" s="10">
        <f t="shared" si="13"/>
        <v>1.7962037325626066E-4</v>
      </c>
      <c r="J256" s="2" t="b">
        <f t="shared" si="14"/>
        <v>0</v>
      </c>
      <c r="K256" s="2" t="b">
        <f t="shared" si="15"/>
        <v>0</v>
      </c>
      <c r="L256" s="12">
        <v>7286</v>
      </c>
      <c r="M256" s="12" t="s">
        <v>609</v>
      </c>
      <c r="N256" s="12" t="s">
        <v>610</v>
      </c>
      <c r="O256" s="25">
        <v>140.06</v>
      </c>
    </row>
    <row r="257" spans="1:15" ht="30" customHeight="1" x14ac:dyDescent="0.2">
      <c r="A257" s="11">
        <v>7400</v>
      </c>
      <c r="B257" s="12" t="s">
        <v>771</v>
      </c>
      <c r="C257" s="12" t="s">
        <v>772</v>
      </c>
      <c r="D257" s="20">
        <v>444.36</v>
      </c>
      <c r="E257" s="20">
        <v>459.23</v>
      </c>
      <c r="F257" s="20">
        <v>218.44</v>
      </c>
      <c r="G257" s="24">
        <v>472.63</v>
      </c>
      <c r="H257" s="5">
        <f t="shared" si="12"/>
        <v>1594.6599999999999</v>
      </c>
      <c r="I257" s="10">
        <f t="shared" si="13"/>
        <v>1.7961023634853652E-4</v>
      </c>
      <c r="J257" s="2" t="b">
        <f t="shared" si="14"/>
        <v>0</v>
      </c>
      <c r="K257" s="2" t="b">
        <f t="shared" si="15"/>
        <v>0</v>
      </c>
      <c r="L257" s="12">
        <v>7287</v>
      </c>
      <c r="M257" s="12" t="s">
        <v>973</v>
      </c>
      <c r="N257" s="12" t="s">
        <v>611</v>
      </c>
      <c r="O257" s="25">
        <v>0</v>
      </c>
    </row>
    <row r="258" spans="1:15" ht="30" customHeight="1" x14ac:dyDescent="0.2">
      <c r="A258" s="11">
        <v>7241</v>
      </c>
      <c r="B258" s="12" t="s">
        <v>515</v>
      </c>
      <c r="C258" s="12" t="s">
        <v>516</v>
      </c>
      <c r="D258" s="20">
        <v>354.15</v>
      </c>
      <c r="E258" s="20">
        <v>254.84</v>
      </c>
      <c r="F258" s="20">
        <v>373.53</v>
      </c>
      <c r="G258" s="24">
        <v>583.42999999999995</v>
      </c>
      <c r="H258" s="5">
        <f t="shared" si="12"/>
        <v>1565.9499999999998</v>
      </c>
      <c r="I258" s="10">
        <f t="shared" si="13"/>
        <v>1.7637656278453762E-4</v>
      </c>
      <c r="J258" s="2" t="b">
        <f t="shared" si="14"/>
        <v>0</v>
      </c>
      <c r="K258" s="2" t="b">
        <f t="shared" si="15"/>
        <v>0</v>
      </c>
      <c r="L258" s="12">
        <v>7288</v>
      </c>
      <c r="M258" s="12" t="s">
        <v>895</v>
      </c>
      <c r="N258" s="12" t="s">
        <v>612</v>
      </c>
      <c r="O258" s="25">
        <v>6585.11</v>
      </c>
    </row>
    <row r="259" spans="1:15" ht="30" customHeight="1" x14ac:dyDescent="0.2">
      <c r="A259" s="11">
        <v>15265</v>
      </c>
      <c r="B259" s="12" t="s">
        <v>996</v>
      </c>
      <c r="C259" s="12" t="s">
        <v>997</v>
      </c>
      <c r="D259" s="20">
        <v>0</v>
      </c>
      <c r="E259" s="20">
        <v>303.94</v>
      </c>
      <c r="F259" s="20">
        <v>629.22</v>
      </c>
      <c r="G259" s="24">
        <v>629.07000000000005</v>
      </c>
      <c r="H259" s="5">
        <f t="shared" ref="H259:H322" si="16">SUM(D259:G259)</f>
        <v>1562.23</v>
      </c>
      <c r="I259" s="10">
        <f t="shared" ref="I259:I322" si="17">H259/$H$514</f>
        <v>1.7595757059860674E-4</v>
      </c>
      <c r="J259" s="2" t="b">
        <f t="shared" si="14"/>
        <v>0</v>
      </c>
      <c r="K259" s="2" t="b">
        <f t="shared" si="15"/>
        <v>0</v>
      </c>
      <c r="L259" s="12"/>
      <c r="M259" s="12"/>
      <c r="N259" s="12"/>
      <c r="O259" s="25"/>
    </row>
    <row r="260" spans="1:15" ht="30" customHeight="1" x14ac:dyDescent="0.2">
      <c r="A260" s="11">
        <v>7407</v>
      </c>
      <c r="B260" s="12" t="s">
        <v>783</v>
      </c>
      <c r="C260" s="12" t="s">
        <v>784</v>
      </c>
      <c r="D260" s="20">
        <v>577.54</v>
      </c>
      <c r="E260" s="20">
        <v>679.33</v>
      </c>
      <c r="F260" s="20">
        <v>103.39</v>
      </c>
      <c r="G260" s="24">
        <v>192.14</v>
      </c>
      <c r="H260" s="5">
        <f t="shared" si="16"/>
        <v>1552.4</v>
      </c>
      <c r="I260" s="10">
        <f t="shared" si="17"/>
        <v>1.7485039501051518E-4</v>
      </c>
      <c r="J260" s="2" t="b">
        <f t="shared" ref="J260:K260" si="18">EXACT(A260,L260)</f>
        <v>0</v>
      </c>
      <c r="K260" s="2" t="b">
        <f t="shared" si="18"/>
        <v>0</v>
      </c>
      <c r="L260" s="12">
        <v>7290</v>
      </c>
      <c r="M260" s="12" t="s">
        <v>615</v>
      </c>
      <c r="N260" s="12" t="s">
        <v>616</v>
      </c>
      <c r="O260" s="25">
        <v>0</v>
      </c>
    </row>
    <row r="261" spans="1:15" ht="30" customHeight="1" x14ac:dyDescent="0.2">
      <c r="A261" s="11">
        <v>7254</v>
      </c>
      <c r="B261" s="12" t="s">
        <v>553</v>
      </c>
      <c r="C261" s="12" t="s">
        <v>554</v>
      </c>
      <c r="D261" s="20">
        <v>365.32</v>
      </c>
      <c r="E261" s="20">
        <v>354.34</v>
      </c>
      <c r="F261" s="20">
        <v>484.68</v>
      </c>
      <c r="G261" s="24">
        <v>335.47</v>
      </c>
      <c r="H261" s="5">
        <f t="shared" si="16"/>
        <v>1539.81</v>
      </c>
      <c r="I261" s="10">
        <f t="shared" si="17"/>
        <v>1.7343235425221681E-4</v>
      </c>
      <c r="J261" s="2" t="b">
        <f t="shared" si="14"/>
        <v>0</v>
      </c>
      <c r="K261" s="2" t="b">
        <f t="shared" si="15"/>
        <v>0</v>
      </c>
      <c r="L261" s="12">
        <v>7291</v>
      </c>
      <c r="M261" s="12" t="s">
        <v>617</v>
      </c>
      <c r="N261" s="12" t="s">
        <v>618</v>
      </c>
      <c r="O261" s="25">
        <v>0</v>
      </c>
    </row>
    <row r="262" spans="1:15" ht="30" customHeight="1" x14ac:dyDescent="0.2">
      <c r="A262" s="11">
        <v>7242</v>
      </c>
      <c r="B262" s="12" t="s">
        <v>517</v>
      </c>
      <c r="C262" s="12" t="s">
        <v>518</v>
      </c>
      <c r="D262" s="20">
        <v>493.77</v>
      </c>
      <c r="E262" s="20">
        <v>231.82</v>
      </c>
      <c r="F262" s="20">
        <v>336.6</v>
      </c>
      <c r="G262" s="24">
        <v>475.83</v>
      </c>
      <c r="H262" s="5">
        <f t="shared" si="16"/>
        <v>1538.02</v>
      </c>
      <c r="I262" s="10">
        <f t="shared" si="17"/>
        <v>1.7323074242081457E-4</v>
      </c>
      <c r="J262" s="2" t="b">
        <f t="shared" ref="J262:K301" si="19">EXACT(A262,L262)</f>
        <v>0</v>
      </c>
      <c r="K262" s="2" t="b">
        <f t="shared" si="19"/>
        <v>0</v>
      </c>
      <c r="L262" s="12">
        <v>7292</v>
      </c>
      <c r="M262" s="12" t="s">
        <v>547</v>
      </c>
      <c r="N262" s="12" t="s">
        <v>548</v>
      </c>
      <c r="O262" s="25">
        <v>7090.25</v>
      </c>
    </row>
    <row r="263" spans="1:15" ht="30" customHeight="1" x14ac:dyDescent="0.2">
      <c r="A263" s="11">
        <v>7226</v>
      </c>
      <c r="B263" s="12" t="s">
        <v>484</v>
      </c>
      <c r="C263" s="12" t="s">
        <v>485</v>
      </c>
      <c r="D263" s="20">
        <v>430.81</v>
      </c>
      <c r="E263" s="20">
        <v>410.82</v>
      </c>
      <c r="F263" s="20">
        <v>277.51</v>
      </c>
      <c r="G263" s="24">
        <v>396.54</v>
      </c>
      <c r="H263" s="5">
        <f t="shared" si="16"/>
        <v>1515.6799999999998</v>
      </c>
      <c r="I263" s="10">
        <f t="shared" si="17"/>
        <v>1.7071453665906829E-4</v>
      </c>
      <c r="J263" s="2" t="b">
        <f t="shared" si="19"/>
        <v>0</v>
      </c>
      <c r="K263" s="2" t="b">
        <f t="shared" si="19"/>
        <v>0</v>
      </c>
      <c r="L263" s="12">
        <v>7293</v>
      </c>
      <c r="M263" s="12" t="s">
        <v>903</v>
      </c>
      <c r="N263" s="12" t="s">
        <v>619</v>
      </c>
      <c r="O263" s="25">
        <v>3457.7</v>
      </c>
    </row>
    <row r="264" spans="1:15" ht="30" customHeight="1" x14ac:dyDescent="0.2">
      <c r="A264" s="11">
        <v>7243</v>
      </c>
      <c r="B264" s="12" t="s">
        <v>519</v>
      </c>
      <c r="C264" s="12" t="s">
        <v>520</v>
      </c>
      <c r="D264" s="20">
        <v>200.78</v>
      </c>
      <c r="E264" s="20">
        <v>282.52</v>
      </c>
      <c r="F264" s="20">
        <v>396.27</v>
      </c>
      <c r="G264" s="24">
        <v>566.80999999999995</v>
      </c>
      <c r="H264" s="5">
        <f t="shared" si="16"/>
        <v>1446.3799999999999</v>
      </c>
      <c r="I264" s="10">
        <f t="shared" si="17"/>
        <v>1.6290911771148475E-4</v>
      </c>
      <c r="J264" s="2" t="b">
        <f t="shared" si="19"/>
        <v>0</v>
      </c>
      <c r="K264" s="2" t="b">
        <f t="shared" si="19"/>
        <v>0</v>
      </c>
      <c r="L264" s="12">
        <v>7294</v>
      </c>
      <c r="M264" s="12" t="s">
        <v>901</v>
      </c>
      <c r="N264" s="12" t="s">
        <v>620</v>
      </c>
      <c r="O264" s="25">
        <v>1756.15</v>
      </c>
    </row>
    <row r="265" spans="1:15" ht="30" customHeight="1" x14ac:dyDescent="0.2">
      <c r="A265" s="11">
        <v>7084</v>
      </c>
      <c r="B265" s="12" t="s">
        <v>117</v>
      </c>
      <c r="C265" s="12" t="s">
        <v>118</v>
      </c>
      <c r="D265" s="20">
        <v>269</v>
      </c>
      <c r="E265" s="20">
        <v>462.57</v>
      </c>
      <c r="F265" s="20">
        <v>368.2</v>
      </c>
      <c r="G265" s="24">
        <v>341.94</v>
      </c>
      <c r="H265" s="5">
        <f t="shared" si="16"/>
        <v>1441.71</v>
      </c>
      <c r="I265" s="10">
        <f t="shared" si="17"/>
        <v>1.6238312483291022E-4</v>
      </c>
      <c r="J265" s="2" t="b">
        <f t="shared" si="19"/>
        <v>0</v>
      </c>
      <c r="K265" s="2" t="b">
        <f t="shared" si="19"/>
        <v>0</v>
      </c>
      <c r="L265" s="12">
        <v>7295</v>
      </c>
      <c r="M265" s="12" t="s">
        <v>880</v>
      </c>
      <c r="N265" s="12" t="s">
        <v>621</v>
      </c>
      <c r="O265" s="25">
        <v>5206.76</v>
      </c>
    </row>
    <row r="266" spans="1:15" ht="30" customHeight="1" x14ac:dyDescent="0.2">
      <c r="A266" s="11">
        <v>7340</v>
      </c>
      <c r="B266" s="12" t="s">
        <v>671</v>
      </c>
      <c r="C266" s="12" t="s">
        <v>672</v>
      </c>
      <c r="D266" s="20">
        <v>213.4</v>
      </c>
      <c r="E266" s="20">
        <v>491.83</v>
      </c>
      <c r="F266" s="20">
        <v>307.51</v>
      </c>
      <c r="G266" s="24">
        <v>413.5</v>
      </c>
      <c r="H266" s="5">
        <f t="shared" si="16"/>
        <v>1426.24</v>
      </c>
      <c r="I266" s="10">
        <f t="shared" si="17"/>
        <v>1.6064070302743955E-4</v>
      </c>
      <c r="J266" s="2" t="b">
        <f t="shared" si="19"/>
        <v>0</v>
      </c>
      <c r="K266" s="2" t="b">
        <f t="shared" si="19"/>
        <v>0</v>
      </c>
      <c r="L266" s="12">
        <v>7296</v>
      </c>
      <c r="M266" s="12" t="s">
        <v>928</v>
      </c>
      <c r="N266" s="12" t="s">
        <v>622</v>
      </c>
      <c r="O266" s="25">
        <v>2472.02</v>
      </c>
    </row>
    <row r="267" spans="1:15" ht="30" customHeight="1" x14ac:dyDescent="0.2">
      <c r="A267" s="11">
        <v>7079</v>
      </c>
      <c r="B267" s="12" t="s">
        <v>103</v>
      </c>
      <c r="C267" s="12" t="s">
        <v>104</v>
      </c>
      <c r="D267" s="20">
        <v>380.8</v>
      </c>
      <c r="E267" s="20">
        <v>267.93</v>
      </c>
      <c r="F267" s="20">
        <v>354.96</v>
      </c>
      <c r="G267" s="24">
        <v>394.88</v>
      </c>
      <c r="H267" s="5">
        <f t="shared" si="16"/>
        <v>1398.5700000000002</v>
      </c>
      <c r="I267" s="10">
        <f t="shared" si="17"/>
        <v>1.5752416706380846E-4</v>
      </c>
      <c r="J267" s="2" t="b">
        <f t="shared" si="19"/>
        <v>0</v>
      </c>
      <c r="K267" s="2" t="b">
        <f t="shared" si="19"/>
        <v>0</v>
      </c>
      <c r="L267" s="12">
        <v>7297</v>
      </c>
      <c r="M267" s="12" t="s">
        <v>379</v>
      </c>
      <c r="N267" s="12" t="s">
        <v>380</v>
      </c>
      <c r="O267" s="25">
        <v>723.15</v>
      </c>
    </row>
    <row r="268" spans="1:15" ht="30" customHeight="1" x14ac:dyDescent="0.2">
      <c r="A268" s="11">
        <v>7315</v>
      </c>
      <c r="B268" s="12" t="s">
        <v>998</v>
      </c>
      <c r="C268" s="12" t="s">
        <v>641</v>
      </c>
      <c r="D268" s="20">
        <v>447.68</v>
      </c>
      <c r="E268" s="20">
        <v>304.25</v>
      </c>
      <c r="F268" s="20">
        <v>212.08</v>
      </c>
      <c r="G268" s="24">
        <v>432</v>
      </c>
      <c r="H268" s="5">
        <f t="shared" si="16"/>
        <v>1396.0100000000002</v>
      </c>
      <c r="I268" s="10">
        <f t="shared" si="17"/>
        <v>1.5723582835521085E-4</v>
      </c>
      <c r="J268" s="2" t="b">
        <f t="shared" si="19"/>
        <v>0</v>
      </c>
      <c r="K268" s="2" t="b">
        <f t="shared" si="19"/>
        <v>0</v>
      </c>
      <c r="L268" s="12">
        <v>7298</v>
      </c>
      <c r="M268" s="12" t="s">
        <v>885</v>
      </c>
      <c r="N268" s="12" t="s">
        <v>623</v>
      </c>
      <c r="O268" s="25">
        <v>3339.52</v>
      </c>
    </row>
    <row r="269" spans="1:15" ht="30" customHeight="1" x14ac:dyDescent="0.2">
      <c r="A269" s="11">
        <v>7310</v>
      </c>
      <c r="B269" s="12" t="s">
        <v>946</v>
      </c>
      <c r="C269" s="12" t="s">
        <v>637</v>
      </c>
      <c r="D269" s="20">
        <v>351.53</v>
      </c>
      <c r="E269" s="20">
        <v>437.65</v>
      </c>
      <c r="F269" s="20">
        <v>317.93</v>
      </c>
      <c r="G269" s="24">
        <v>270.94</v>
      </c>
      <c r="H269" s="5">
        <f t="shared" si="16"/>
        <v>1378.05</v>
      </c>
      <c r="I269" s="10">
        <f t="shared" si="17"/>
        <v>1.5521295210270576E-4</v>
      </c>
      <c r="J269" s="2" t="b">
        <f t="shared" si="19"/>
        <v>0</v>
      </c>
      <c r="K269" s="2" t="b">
        <f t="shared" si="19"/>
        <v>0</v>
      </c>
      <c r="L269" s="12">
        <v>7299</v>
      </c>
      <c r="M269" s="12" t="s">
        <v>624</v>
      </c>
      <c r="N269" s="12" t="s">
        <v>625</v>
      </c>
      <c r="O269" s="25">
        <v>1455.34</v>
      </c>
    </row>
    <row r="270" spans="1:15" ht="30" customHeight="1" x14ac:dyDescent="0.2">
      <c r="A270" s="11">
        <v>15427</v>
      </c>
      <c r="B270" s="12" t="s">
        <v>999</v>
      </c>
      <c r="C270" s="12" t="s">
        <v>1000</v>
      </c>
      <c r="D270" s="20">
        <v>0</v>
      </c>
      <c r="E270" s="20">
        <v>166.64</v>
      </c>
      <c r="F270" s="20">
        <v>498.67</v>
      </c>
      <c r="G270" s="24">
        <v>712.71</v>
      </c>
      <c r="H270" s="5">
        <f t="shared" si="16"/>
        <v>1378.02</v>
      </c>
      <c r="I270" s="10">
        <f t="shared" si="17"/>
        <v>1.5520957313346439E-4</v>
      </c>
      <c r="J270" s="2" t="b">
        <f t="shared" si="19"/>
        <v>0</v>
      </c>
      <c r="K270" s="2" t="b">
        <f t="shared" si="19"/>
        <v>0</v>
      </c>
      <c r="L270" s="12">
        <v>7300</v>
      </c>
      <c r="M270" s="12" t="s">
        <v>241</v>
      </c>
      <c r="N270" s="12" t="s">
        <v>242</v>
      </c>
      <c r="O270" s="25">
        <v>184.65</v>
      </c>
    </row>
    <row r="271" spans="1:15" ht="30" customHeight="1" x14ac:dyDescent="0.2">
      <c r="A271" s="11">
        <v>7270</v>
      </c>
      <c r="B271" s="12" t="s">
        <v>591</v>
      </c>
      <c r="C271" s="12" t="s">
        <v>592</v>
      </c>
      <c r="D271" s="20">
        <v>299.29000000000002</v>
      </c>
      <c r="E271" s="20">
        <v>388.22</v>
      </c>
      <c r="F271" s="20">
        <v>344.33</v>
      </c>
      <c r="G271" s="24">
        <v>300.89999999999998</v>
      </c>
      <c r="H271" s="5">
        <f t="shared" si="16"/>
        <v>1332.7399999999998</v>
      </c>
      <c r="I271" s="10">
        <f t="shared" si="17"/>
        <v>1.5010958222514426E-4</v>
      </c>
      <c r="J271" s="2" t="b">
        <f t="shared" si="19"/>
        <v>0</v>
      </c>
      <c r="K271" s="2" t="b">
        <f t="shared" si="19"/>
        <v>0</v>
      </c>
      <c r="L271" s="12">
        <v>7301</v>
      </c>
      <c r="M271" s="12" t="s">
        <v>626</v>
      </c>
      <c r="N271" s="12" t="s">
        <v>627</v>
      </c>
      <c r="O271" s="25">
        <v>3821.2</v>
      </c>
    </row>
    <row r="272" spans="1:15" ht="30" customHeight="1" x14ac:dyDescent="0.2">
      <c r="A272" s="11">
        <v>7341</v>
      </c>
      <c r="B272" s="12" t="s">
        <v>949</v>
      </c>
      <c r="C272" s="12" t="s">
        <v>673</v>
      </c>
      <c r="D272" s="20">
        <v>268.29000000000002</v>
      </c>
      <c r="E272" s="20">
        <v>786.41</v>
      </c>
      <c r="F272" s="20">
        <v>130.94999999999999</v>
      </c>
      <c r="G272" s="24">
        <v>134.37</v>
      </c>
      <c r="H272" s="5">
        <f t="shared" si="16"/>
        <v>1320.02</v>
      </c>
      <c r="I272" s="10">
        <f t="shared" si="17"/>
        <v>1.4867689926679995E-4</v>
      </c>
      <c r="J272" s="2" t="b">
        <f t="shared" si="19"/>
        <v>0</v>
      </c>
      <c r="K272" s="2" t="b">
        <f t="shared" si="19"/>
        <v>0</v>
      </c>
      <c r="L272" s="12">
        <v>7302</v>
      </c>
      <c r="M272" s="12" t="s">
        <v>900</v>
      </c>
      <c r="N272" s="12" t="s">
        <v>628</v>
      </c>
      <c r="O272" s="25">
        <v>3710.43</v>
      </c>
    </row>
    <row r="273" spans="1:15" ht="30" customHeight="1" x14ac:dyDescent="0.2">
      <c r="A273" s="11">
        <v>15138</v>
      </c>
      <c r="B273" s="12" t="s">
        <v>994</v>
      </c>
      <c r="C273" s="12" t="s">
        <v>995</v>
      </c>
      <c r="D273" s="20">
        <v>300.55</v>
      </c>
      <c r="E273" s="20">
        <v>403.68</v>
      </c>
      <c r="F273" s="20">
        <v>390.11</v>
      </c>
      <c r="G273" s="24">
        <v>203.53</v>
      </c>
      <c r="H273" s="5">
        <f t="shared" si="16"/>
        <v>1297.8700000000001</v>
      </c>
      <c r="I273" s="10">
        <f t="shared" si="17"/>
        <v>1.4618209364358241E-4</v>
      </c>
      <c r="J273" s="2" t="b">
        <f t="shared" si="19"/>
        <v>0</v>
      </c>
      <c r="K273" s="2" t="b">
        <f t="shared" si="19"/>
        <v>0</v>
      </c>
      <c r="L273" s="12">
        <v>7303</v>
      </c>
      <c r="M273" s="12" t="s">
        <v>943</v>
      </c>
      <c r="N273" s="12" t="s">
        <v>629</v>
      </c>
      <c r="O273" s="25">
        <v>969.14</v>
      </c>
    </row>
    <row r="274" spans="1:15" ht="30" customHeight="1" x14ac:dyDescent="0.2">
      <c r="A274" s="11">
        <v>7065</v>
      </c>
      <c r="B274" s="12" t="s">
        <v>71</v>
      </c>
      <c r="C274" s="12" t="s">
        <v>72</v>
      </c>
      <c r="D274" s="20">
        <v>235.41</v>
      </c>
      <c r="E274" s="20">
        <v>252.52</v>
      </c>
      <c r="F274" s="20">
        <v>438.25</v>
      </c>
      <c r="G274" s="24">
        <v>353.89</v>
      </c>
      <c r="H274" s="5">
        <f t="shared" si="16"/>
        <v>1280.0700000000002</v>
      </c>
      <c r="I274" s="10">
        <f t="shared" si="17"/>
        <v>1.4417723856036471E-4</v>
      </c>
      <c r="J274" s="2" t="b">
        <f t="shared" si="19"/>
        <v>0</v>
      </c>
      <c r="K274" s="2" t="b">
        <f t="shared" si="19"/>
        <v>0</v>
      </c>
      <c r="L274" s="12">
        <v>7304</v>
      </c>
      <c r="M274" s="12" t="s">
        <v>630</v>
      </c>
      <c r="N274" s="12" t="s">
        <v>631</v>
      </c>
      <c r="O274" s="25">
        <v>1355.6</v>
      </c>
    </row>
    <row r="275" spans="1:15" ht="30" customHeight="1" x14ac:dyDescent="0.2">
      <c r="A275" s="11">
        <v>7246</v>
      </c>
      <c r="B275" s="12" t="s">
        <v>527</v>
      </c>
      <c r="C275" s="12" t="s">
        <v>528</v>
      </c>
      <c r="D275" s="20">
        <v>253</v>
      </c>
      <c r="E275" s="20">
        <v>316.61</v>
      </c>
      <c r="F275" s="20">
        <v>269.7</v>
      </c>
      <c r="G275" s="24">
        <v>422.72</v>
      </c>
      <c r="H275" s="5">
        <f t="shared" si="16"/>
        <v>1262.03</v>
      </c>
      <c r="I275" s="10">
        <f t="shared" si="17"/>
        <v>1.4214535172321597E-4</v>
      </c>
      <c r="J275" s="2" t="b">
        <f t="shared" si="19"/>
        <v>0</v>
      </c>
      <c r="K275" s="2" t="b">
        <f t="shared" si="19"/>
        <v>0</v>
      </c>
      <c r="L275" s="12">
        <v>7305</v>
      </c>
      <c r="M275" s="12" t="s">
        <v>935</v>
      </c>
      <c r="N275" s="12" t="s">
        <v>632</v>
      </c>
      <c r="O275" s="25">
        <v>3364.72</v>
      </c>
    </row>
    <row r="276" spans="1:15" ht="30" customHeight="1" x14ac:dyDescent="0.2">
      <c r="A276" s="11">
        <v>7391</v>
      </c>
      <c r="B276" s="12" t="s">
        <v>878</v>
      </c>
      <c r="C276" s="12" t="s">
        <v>756</v>
      </c>
      <c r="D276" s="20">
        <v>381.44</v>
      </c>
      <c r="E276" s="20">
        <v>328.71</v>
      </c>
      <c r="F276" s="20">
        <v>358.99</v>
      </c>
      <c r="G276" s="24">
        <v>189.84</v>
      </c>
      <c r="H276" s="5">
        <f t="shared" si="16"/>
        <v>1258.9799999999998</v>
      </c>
      <c r="I276" s="10">
        <f t="shared" si="17"/>
        <v>1.4180182318367584E-4</v>
      </c>
      <c r="J276" s="2" t="b">
        <f t="shared" si="19"/>
        <v>0</v>
      </c>
      <c r="K276" s="2" t="b">
        <f t="shared" si="19"/>
        <v>0</v>
      </c>
      <c r="L276" s="12">
        <v>7306</v>
      </c>
      <c r="M276" s="12" t="s">
        <v>953</v>
      </c>
      <c r="N276" s="12" t="s">
        <v>633</v>
      </c>
      <c r="O276" s="25">
        <v>482.16</v>
      </c>
    </row>
    <row r="277" spans="1:15" ht="30" customHeight="1" x14ac:dyDescent="0.2">
      <c r="A277" s="11">
        <v>7235</v>
      </c>
      <c r="B277" s="12" t="s">
        <v>501</v>
      </c>
      <c r="C277" s="12" t="s">
        <v>502</v>
      </c>
      <c r="D277" s="20">
        <v>397.68</v>
      </c>
      <c r="E277" s="20">
        <v>217.22</v>
      </c>
      <c r="F277" s="20">
        <v>369.37</v>
      </c>
      <c r="G277" s="24">
        <v>251.66</v>
      </c>
      <c r="H277" s="5">
        <f t="shared" si="16"/>
        <v>1235.93</v>
      </c>
      <c r="I277" s="10">
        <f t="shared" si="17"/>
        <v>1.3920564848321696E-4</v>
      </c>
      <c r="J277" s="2" t="b">
        <f t="shared" si="19"/>
        <v>0</v>
      </c>
      <c r="K277" s="2" t="b">
        <f t="shared" si="19"/>
        <v>0</v>
      </c>
      <c r="L277" s="12">
        <v>7307</v>
      </c>
      <c r="M277" s="12" t="s">
        <v>918</v>
      </c>
      <c r="N277" s="12" t="s">
        <v>634</v>
      </c>
      <c r="O277" s="25">
        <v>774.38</v>
      </c>
    </row>
    <row r="278" spans="1:15" ht="30" customHeight="1" x14ac:dyDescent="0.2">
      <c r="A278" s="11">
        <v>12996</v>
      </c>
      <c r="B278" s="12" t="s">
        <v>872</v>
      </c>
      <c r="C278" s="12" t="s">
        <v>841</v>
      </c>
      <c r="D278" s="20">
        <v>235.68</v>
      </c>
      <c r="E278" s="20">
        <v>387.43</v>
      </c>
      <c r="F278" s="20">
        <v>376.52</v>
      </c>
      <c r="G278" s="24">
        <v>231.6</v>
      </c>
      <c r="H278" s="5">
        <f t="shared" si="16"/>
        <v>1231.23</v>
      </c>
      <c r="I278" s="10">
        <f t="shared" si="17"/>
        <v>1.3867627663540107E-4</v>
      </c>
      <c r="J278" s="2" t="b">
        <f t="shared" si="19"/>
        <v>0</v>
      </c>
      <c r="K278" s="2" t="b">
        <f t="shared" si="19"/>
        <v>0</v>
      </c>
      <c r="L278" s="12">
        <v>7308</v>
      </c>
      <c r="M278" s="12" t="s">
        <v>957</v>
      </c>
      <c r="N278" s="12" t="s">
        <v>635</v>
      </c>
      <c r="O278" s="25">
        <v>3098.2</v>
      </c>
    </row>
    <row r="279" spans="1:15" ht="30" customHeight="1" x14ac:dyDescent="0.2">
      <c r="A279" s="11">
        <v>7095</v>
      </c>
      <c r="B279" s="12" t="s">
        <v>145</v>
      </c>
      <c r="C279" s="12" t="s">
        <v>146</v>
      </c>
      <c r="D279" s="20">
        <v>279.19</v>
      </c>
      <c r="E279" s="20">
        <v>329.14</v>
      </c>
      <c r="F279" s="20">
        <v>158.26</v>
      </c>
      <c r="G279" s="24">
        <v>447.63</v>
      </c>
      <c r="H279" s="5">
        <f t="shared" si="16"/>
        <v>1214.2199999999998</v>
      </c>
      <c r="I279" s="10">
        <f t="shared" si="17"/>
        <v>1.3676040107553963E-4</v>
      </c>
      <c r="J279" s="2" t="b">
        <f t="shared" si="19"/>
        <v>0</v>
      </c>
      <c r="K279" s="2" t="b">
        <f t="shared" si="19"/>
        <v>0</v>
      </c>
      <c r="L279" s="12">
        <v>7309</v>
      </c>
      <c r="M279" s="12" t="s">
        <v>892</v>
      </c>
      <c r="N279" s="12" t="s">
        <v>636</v>
      </c>
      <c r="O279" s="25">
        <v>7686.59</v>
      </c>
    </row>
    <row r="280" spans="1:15" ht="30" customHeight="1" x14ac:dyDescent="0.2">
      <c r="A280" s="11">
        <v>7139</v>
      </c>
      <c r="B280" s="12" t="s">
        <v>261</v>
      </c>
      <c r="C280" s="12" t="s">
        <v>262</v>
      </c>
      <c r="D280" s="20">
        <v>303.27999999999997</v>
      </c>
      <c r="E280" s="20">
        <v>280.43</v>
      </c>
      <c r="F280" s="20">
        <v>286.25</v>
      </c>
      <c r="G280" s="24">
        <v>335.64</v>
      </c>
      <c r="H280" s="5">
        <f t="shared" si="16"/>
        <v>1205.5999999999999</v>
      </c>
      <c r="I280" s="10">
        <f t="shared" si="17"/>
        <v>1.3578951058018364E-4</v>
      </c>
      <c r="J280" s="2" t="b">
        <f t="shared" si="19"/>
        <v>0</v>
      </c>
      <c r="K280" s="2" t="b">
        <f t="shared" si="19"/>
        <v>0</v>
      </c>
      <c r="L280" s="12">
        <v>7310</v>
      </c>
      <c r="M280" s="12" t="s">
        <v>946</v>
      </c>
      <c r="N280" s="12" t="s">
        <v>637</v>
      </c>
      <c r="O280" s="25">
        <v>270.94</v>
      </c>
    </row>
    <row r="281" spans="1:15" ht="30" customHeight="1" x14ac:dyDescent="0.2">
      <c r="A281" s="11">
        <v>7201</v>
      </c>
      <c r="B281" s="12" t="s">
        <v>420</v>
      </c>
      <c r="C281" s="12" t="s">
        <v>421</v>
      </c>
      <c r="D281" s="20">
        <v>419.96</v>
      </c>
      <c r="E281" s="20">
        <v>281.17</v>
      </c>
      <c r="F281" s="20">
        <v>131.4</v>
      </c>
      <c r="G281" s="24">
        <v>351.1</v>
      </c>
      <c r="H281" s="5">
        <f t="shared" si="16"/>
        <v>1183.6300000000001</v>
      </c>
      <c r="I281" s="10">
        <f t="shared" si="17"/>
        <v>1.333149787724144E-4</v>
      </c>
      <c r="J281" s="2" t="b">
        <f t="shared" si="19"/>
        <v>0</v>
      </c>
      <c r="K281" s="2" t="b">
        <f t="shared" si="19"/>
        <v>0</v>
      </c>
      <c r="L281" s="12">
        <v>7311</v>
      </c>
      <c r="M281" s="12" t="s">
        <v>964</v>
      </c>
      <c r="N281" s="12" t="s">
        <v>638</v>
      </c>
      <c r="O281" s="25">
        <v>441.05</v>
      </c>
    </row>
    <row r="282" spans="1:15" ht="30" customHeight="1" x14ac:dyDescent="0.2">
      <c r="A282" s="11">
        <v>7327</v>
      </c>
      <c r="B282" s="12" t="s">
        <v>969</v>
      </c>
      <c r="C282" s="12" t="s">
        <v>653</v>
      </c>
      <c r="D282" s="20">
        <v>410.05</v>
      </c>
      <c r="E282" s="20">
        <v>231.52</v>
      </c>
      <c r="F282" s="20">
        <v>294.17</v>
      </c>
      <c r="G282" s="24">
        <v>238.54</v>
      </c>
      <c r="H282" s="5">
        <f t="shared" si="16"/>
        <v>1174.28</v>
      </c>
      <c r="I282" s="10">
        <f t="shared" si="17"/>
        <v>1.3226186669218484E-4</v>
      </c>
      <c r="J282" s="2" t="b">
        <f t="shared" si="19"/>
        <v>0</v>
      </c>
      <c r="K282" s="2" t="b">
        <f t="shared" si="19"/>
        <v>0</v>
      </c>
      <c r="L282" s="12">
        <v>7312</v>
      </c>
      <c r="M282" s="12" t="s">
        <v>922</v>
      </c>
      <c r="N282" s="12" t="s">
        <v>639</v>
      </c>
      <c r="O282" s="25">
        <v>154.35</v>
      </c>
    </row>
    <row r="283" spans="1:15" ht="30" customHeight="1" x14ac:dyDescent="0.2">
      <c r="A283" s="11">
        <v>7252</v>
      </c>
      <c r="B283" s="12" t="s">
        <v>545</v>
      </c>
      <c r="C283" s="12" t="s">
        <v>546</v>
      </c>
      <c r="D283" s="20">
        <v>322.45999999999998</v>
      </c>
      <c r="E283" s="20">
        <v>525.87</v>
      </c>
      <c r="F283" s="20">
        <v>176.82</v>
      </c>
      <c r="G283" s="24">
        <v>147.97</v>
      </c>
      <c r="H283" s="5">
        <f t="shared" si="16"/>
        <v>1173.1199999999999</v>
      </c>
      <c r="I283" s="10">
        <f t="shared" si="17"/>
        <v>1.3213121321485155E-4</v>
      </c>
      <c r="J283" s="2" t="b">
        <f t="shared" si="19"/>
        <v>0</v>
      </c>
      <c r="K283" s="2" t="b">
        <f t="shared" si="19"/>
        <v>0</v>
      </c>
      <c r="L283" s="12">
        <v>7313</v>
      </c>
      <c r="M283" s="12" t="s">
        <v>915</v>
      </c>
      <c r="N283" s="12" t="s">
        <v>640</v>
      </c>
      <c r="O283" s="25">
        <v>96.02</v>
      </c>
    </row>
    <row r="284" spans="1:15" ht="30" customHeight="1" x14ac:dyDescent="0.2">
      <c r="A284" s="11">
        <v>7106</v>
      </c>
      <c r="B284" s="12" t="s">
        <v>171</v>
      </c>
      <c r="C284" s="12" t="s">
        <v>172</v>
      </c>
      <c r="D284" s="20">
        <v>213.91</v>
      </c>
      <c r="E284" s="20">
        <v>199.67</v>
      </c>
      <c r="F284" s="20">
        <v>362.52</v>
      </c>
      <c r="G284" s="24">
        <v>360.23</v>
      </c>
      <c r="H284" s="5">
        <f t="shared" si="16"/>
        <v>1136.33</v>
      </c>
      <c r="I284" s="10">
        <f t="shared" si="17"/>
        <v>1.2798747060184146E-4</v>
      </c>
      <c r="J284" s="2" t="b">
        <f t="shared" si="19"/>
        <v>0</v>
      </c>
      <c r="K284" s="2" t="b">
        <f t="shared" si="19"/>
        <v>0</v>
      </c>
      <c r="L284" s="12">
        <v>7314</v>
      </c>
      <c r="M284" s="12" t="s">
        <v>920</v>
      </c>
      <c r="N284" s="12" t="s">
        <v>921</v>
      </c>
      <c r="O284" s="25">
        <v>0</v>
      </c>
    </row>
    <row r="285" spans="1:15" ht="30" customHeight="1" x14ac:dyDescent="0.2">
      <c r="A285" s="11">
        <v>7300</v>
      </c>
      <c r="B285" s="12" t="s">
        <v>241</v>
      </c>
      <c r="C285" s="12" t="s">
        <v>242</v>
      </c>
      <c r="D285" s="20">
        <v>331.59</v>
      </c>
      <c r="E285" s="20">
        <v>316.07</v>
      </c>
      <c r="F285" s="20">
        <v>286.66000000000003</v>
      </c>
      <c r="G285" s="24">
        <v>184.65</v>
      </c>
      <c r="H285" s="5">
        <f t="shared" si="16"/>
        <v>1118.97</v>
      </c>
      <c r="I285" s="10">
        <f t="shared" si="17"/>
        <v>1.2603217373416398E-4</v>
      </c>
      <c r="J285" s="2" t="b">
        <f t="shared" si="19"/>
        <v>0</v>
      </c>
      <c r="K285" s="2" t="b">
        <f t="shared" si="19"/>
        <v>0</v>
      </c>
      <c r="L285" s="12">
        <v>7315</v>
      </c>
      <c r="M285" s="12" t="s">
        <v>998</v>
      </c>
      <c r="N285" s="12" t="s">
        <v>641</v>
      </c>
      <c r="O285" s="25">
        <v>432</v>
      </c>
    </row>
    <row r="286" spans="1:15" ht="30" customHeight="1" x14ac:dyDescent="0.2">
      <c r="A286" s="11">
        <v>7261</v>
      </c>
      <c r="B286" s="12" t="s">
        <v>573</v>
      </c>
      <c r="C286" s="12" t="s">
        <v>574</v>
      </c>
      <c r="D286" s="20">
        <v>260.45999999999998</v>
      </c>
      <c r="E286" s="20">
        <v>222.65</v>
      </c>
      <c r="F286" s="20">
        <v>259.43</v>
      </c>
      <c r="G286" s="24">
        <v>371.98</v>
      </c>
      <c r="H286" s="5">
        <f t="shared" si="16"/>
        <v>1114.52</v>
      </c>
      <c r="I286" s="10">
        <f t="shared" si="17"/>
        <v>1.2553095996335956E-4</v>
      </c>
      <c r="J286" s="2" t="b">
        <f t="shared" si="19"/>
        <v>0</v>
      </c>
      <c r="K286" s="2" t="b">
        <f t="shared" si="19"/>
        <v>0</v>
      </c>
      <c r="L286" s="12">
        <v>7316</v>
      </c>
      <c r="M286" s="12" t="s">
        <v>962</v>
      </c>
      <c r="N286" s="12" t="s">
        <v>642</v>
      </c>
      <c r="O286" s="25">
        <v>26026.43</v>
      </c>
    </row>
    <row r="287" spans="1:15" ht="30" customHeight="1" x14ac:dyDescent="0.2">
      <c r="A287" s="11">
        <v>7073</v>
      </c>
      <c r="B287" s="12" t="s">
        <v>89</v>
      </c>
      <c r="C287" s="12" t="s">
        <v>90</v>
      </c>
      <c r="D287" s="20">
        <v>400.28</v>
      </c>
      <c r="E287" s="20">
        <v>191.02</v>
      </c>
      <c r="F287" s="20">
        <v>189.37</v>
      </c>
      <c r="G287" s="24">
        <v>326.54000000000002</v>
      </c>
      <c r="H287" s="5">
        <f t="shared" si="16"/>
        <v>1107.21</v>
      </c>
      <c r="I287" s="10">
        <f t="shared" si="17"/>
        <v>1.2470761779154375E-4</v>
      </c>
      <c r="J287" s="2" t="b">
        <f t="shared" si="19"/>
        <v>0</v>
      </c>
      <c r="K287" s="2" t="b">
        <f t="shared" si="19"/>
        <v>0</v>
      </c>
      <c r="L287" s="12">
        <v>7317</v>
      </c>
      <c r="M287" s="12" t="s">
        <v>537</v>
      </c>
      <c r="N287" s="12" t="s">
        <v>538</v>
      </c>
      <c r="O287" s="25">
        <v>25428.76</v>
      </c>
    </row>
    <row r="288" spans="1:15" ht="30" customHeight="1" x14ac:dyDescent="0.2">
      <c r="A288" s="11">
        <v>7093</v>
      </c>
      <c r="B288" s="12" t="s">
        <v>141</v>
      </c>
      <c r="C288" s="12" t="s">
        <v>142</v>
      </c>
      <c r="D288" s="20">
        <v>231.14</v>
      </c>
      <c r="E288" s="20">
        <v>368.59</v>
      </c>
      <c r="F288" s="20">
        <v>276.32</v>
      </c>
      <c r="G288" s="24">
        <v>213.52</v>
      </c>
      <c r="H288" s="5">
        <f t="shared" si="16"/>
        <v>1089.57</v>
      </c>
      <c r="I288" s="10">
        <f t="shared" si="17"/>
        <v>1.2272078387761336E-4</v>
      </c>
      <c r="J288" s="2" t="b">
        <f t="shared" si="19"/>
        <v>0</v>
      </c>
      <c r="K288" s="2" t="b">
        <f t="shared" si="19"/>
        <v>0</v>
      </c>
      <c r="L288" s="12">
        <v>7318</v>
      </c>
      <c r="M288" s="12" t="s">
        <v>643</v>
      </c>
      <c r="N288" s="12" t="s">
        <v>540</v>
      </c>
      <c r="O288" s="25">
        <v>0</v>
      </c>
    </row>
    <row r="289" spans="1:15" ht="30" customHeight="1" x14ac:dyDescent="0.2">
      <c r="A289" s="11">
        <v>12287</v>
      </c>
      <c r="B289" s="12" t="s">
        <v>426</v>
      </c>
      <c r="C289" s="12" t="s">
        <v>427</v>
      </c>
      <c r="D289" s="20">
        <v>274.67</v>
      </c>
      <c r="E289" s="20">
        <v>329.73</v>
      </c>
      <c r="F289" s="20">
        <v>171.08</v>
      </c>
      <c r="G289" s="24">
        <v>298.88</v>
      </c>
      <c r="H289" s="5">
        <f t="shared" si="16"/>
        <v>1074.3600000000001</v>
      </c>
      <c r="I289" s="10">
        <f t="shared" si="17"/>
        <v>1.2100764647223467E-4</v>
      </c>
      <c r="J289" s="2" t="b">
        <f t="shared" si="19"/>
        <v>0</v>
      </c>
      <c r="K289" s="2" t="b">
        <f t="shared" si="19"/>
        <v>0</v>
      </c>
      <c r="L289" s="12">
        <v>7319</v>
      </c>
      <c r="M289" s="12" t="s">
        <v>535</v>
      </c>
      <c r="N289" s="12" t="s">
        <v>536</v>
      </c>
      <c r="O289" s="25">
        <v>14392.33</v>
      </c>
    </row>
    <row r="290" spans="1:15" ht="30" customHeight="1" x14ac:dyDescent="0.2">
      <c r="A290" s="11">
        <v>13158</v>
      </c>
      <c r="B290" s="12" t="s">
        <v>854</v>
      </c>
      <c r="C290" s="12" t="s">
        <v>855</v>
      </c>
      <c r="D290" s="20">
        <v>444.71</v>
      </c>
      <c r="E290" s="20">
        <v>621.02</v>
      </c>
      <c r="F290" s="20">
        <v>0</v>
      </c>
      <c r="G290" s="24">
        <v>0</v>
      </c>
      <c r="H290" s="5">
        <f t="shared" si="16"/>
        <v>1065.73</v>
      </c>
      <c r="I290" s="10">
        <f t="shared" si="17"/>
        <v>1.200356296537982E-4</v>
      </c>
      <c r="J290" s="2" t="b">
        <f t="shared" si="19"/>
        <v>0</v>
      </c>
      <c r="K290" s="2" t="b">
        <f t="shared" si="19"/>
        <v>0</v>
      </c>
      <c r="L290" s="12">
        <v>7320</v>
      </c>
      <c r="M290" s="12" t="s">
        <v>976</v>
      </c>
      <c r="N290" s="12" t="s">
        <v>644</v>
      </c>
      <c r="O290" s="25">
        <v>4232.1000000000004</v>
      </c>
    </row>
    <row r="291" spans="1:15" ht="30" customHeight="1" x14ac:dyDescent="0.2">
      <c r="A291" s="11">
        <v>7215</v>
      </c>
      <c r="B291" s="12" t="s">
        <v>462</v>
      </c>
      <c r="C291" s="12" t="s">
        <v>463</v>
      </c>
      <c r="D291" s="20">
        <v>395.94</v>
      </c>
      <c r="E291" s="20">
        <v>193.94</v>
      </c>
      <c r="F291" s="20">
        <v>240.88</v>
      </c>
      <c r="G291" s="24">
        <v>214.18</v>
      </c>
      <c r="H291" s="5">
        <f t="shared" si="16"/>
        <v>1044.94</v>
      </c>
      <c r="I291" s="10">
        <f t="shared" si="17"/>
        <v>1.1769400396952314E-4</v>
      </c>
      <c r="J291" s="2" t="b">
        <f t="shared" si="19"/>
        <v>0</v>
      </c>
      <c r="K291" s="2" t="b">
        <f t="shared" si="19"/>
        <v>0</v>
      </c>
      <c r="L291" s="12">
        <v>7321</v>
      </c>
      <c r="M291" s="12" t="s">
        <v>963</v>
      </c>
      <c r="N291" s="12" t="s">
        <v>645</v>
      </c>
      <c r="O291" s="25">
        <v>12226.56</v>
      </c>
    </row>
    <row r="292" spans="1:15" ht="30" customHeight="1" x14ac:dyDescent="0.2">
      <c r="A292" s="11">
        <v>7186</v>
      </c>
      <c r="B292" s="12" t="s">
        <v>381</v>
      </c>
      <c r="C292" s="12" t="s">
        <v>382</v>
      </c>
      <c r="D292" s="20">
        <v>243.7</v>
      </c>
      <c r="E292" s="20">
        <v>276.02999999999997</v>
      </c>
      <c r="F292" s="20">
        <v>98.45</v>
      </c>
      <c r="G292" s="24">
        <v>422.8</v>
      </c>
      <c r="H292" s="5">
        <f t="shared" si="16"/>
        <v>1040.98</v>
      </c>
      <c r="I292" s="10">
        <f t="shared" si="17"/>
        <v>1.1724798002966122E-4</v>
      </c>
      <c r="J292" s="2" t="b">
        <f t="shared" si="19"/>
        <v>0</v>
      </c>
      <c r="K292" s="2" t="b">
        <f t="shared" si="19"/>
        <v>0</v>
      </c>
      <c r="L292" s="12">
        <v>7322</v>
      </c>
      <c r="M292" s="12" t="s">
        <v>941</v>
      </c>
      <c r="N292" s="12" t="s">
        <v>646</v>
      </c>
      <c r="O292" s="25">
        <v>486.16</v>
      </c>
    </row>
    <row r="293" spans="1:15" ht="30" customHeight="1" x14ac:dyDescent="0.2">
      <c r="A293" s="11">
        <v>7279</v>
      </c>
      <c r="B293" s="12" t="s">
        <v>932</v>
      </c>
      <c r="C293" s="12" t="s">
        <v>601</v>
      </c>
      <c r="D293" s="20">
        <v>309.61</v>
      </c>
      <c r="E293" s="20">
        <v>156.9</v>
      </c>
      <c r="F293" s="20">
        <v>190.92</v>
      </c>
      <c r="G293" s="24">
        <v>349.36</v>
      </c>
      <c r="H293" s="5">
        <f t="shared" si="16"/>
        <v>1006.79</v>
      </c>
      <c r="I293" s="10">
        <f t="shared" si="17"/>
        <v>1.1339708141757057E-4</v>
      </c>
      <c r="J293" s="2" t="b">
        <f t="shared" si="19"/>
        <v>0</v>
      </c>
      <c r="K293" s="2" t="b">
        <f t="shared" si="19"/>
        <v>0</v>
      </c>
      <c r="L293" s="12">
        <v>7323</v>
      </c>
      <c r="M293" s="12" t="s">
        <v>647</v>
      </c>
      <c r="N293" s="12" t="s">
        <v>648</v>
      </c>
      <c r="O293" s="25">
        <v>0</v>
      </c>
    </row>
    <row r="294" spans="1:15" ht="30" customHeight="1" x14ac:dyDescent="0.2">
      <c r="A294" s="11">
        <v>7195</v>
      </c>
      <c r="B294" s="12" t="s">
        <v>406</v>
      </c>
      <c r="C294" s="12" t="s">
        <v>407</v>
      </c>
      <c r="D294" s="20">
        <v>275.20999999999998</v>
      </c>
      <c r="E294" s="20">
        <v>321.24</v>
      </c>
      <c r="F294" s="20">
        <v>102.55</v>
      </c>
      <c r="G294" s="24">
        <v>259.36</v>
      </c>
      <c r="H294" s="5">
        <f t="shared" si="16"/>
        <v>958.36</v>
      </c>
      <c r="I294" s="10">
        <f t="shared" si="17"/>
        <v>1.0794229873890577E-4</v>
      </c>
      <c r="J294" s="2" t="b">
        <f t="shared" si="19"/>
        <v>0</v>
      </c>
      <c r="K294" s="2" t="b">
        <f t="shared" si="19"/>
        <v>0</v>
      </c>
      <c r="L294" s="12">
        <v>7324</v>
      </c>
      <c r="M294" s="12" t="s">
        <v>902</v>
      </c>
      <c r="N294" s="12" t="s">
        <v>649</v>
      </c>
      <c r="O294" s="25">
        <v>3352.41</v>
      </c>
    </row>
    <row r="295" spans="1:15" ht="30" customHeight="1" x14ac:dyDescent="0.2">
      <c r="A295" s="11">
        <v>7074</v>
      </c>
      <c r="B295" s="12" t="s">
        <v>91</v>
      </c>
      <c r="C295" s="12" t="s">
        <v>92</v>
      </c>
      <c r="D295" s="20">
        <v>168.54</v>
      </c>
      <c r="E295" s="20">
        <v>209.77</v>
      </c>
      <c r="F295" s="20">
        <v>290.89999999999998</v>
      </c>
      <c r="G295" s="24">
        <v>287.75</v>
      </c>
      <c r="H295" s="5">
        <f t="shared" si="16"/>
        <v>956.96</v>
      </c>
      <c r="I295" s="10">
        <f t="shared" si="17"/>
        <v>1.0778461350764147E-4</v>
      </c>
      <c r="J295" s="2" t="b">
        <f t="shared" si="19"/>
        <v>0</v>
      </c>
      <c r="K295" s="2" t="b">
        <f t="shared" si="19"/>
        <v>0</v>
      </c>
      <c r="L295" s="12">
        <v>7325</v>
      </c>
      <c r="M295" s="12" t="s">
        <v>954</v>
      </c>
      <c r="N295" s="12" t="s">
        <v>650</v>
      </c>
      <c r="O295" s="25">
        <v>122.78</v>
      </c>
    </row>
    <row r="296" spans="1:15" ht="30" customHeight="1" x14ac:dyDescent="0.2">
      <c r="A296" s="11">
        <v>7229</v>
      </c>
      <c r="B296" s="12" t="s">
        <v>489</v>
      </c>
      <c r="C296" s="12" t="s">
        <v>490</v>
      </c>
      <c r="D296" s="20">
        <v>200.65</v>
      </c>
      <c r="E296" s="20">
        <v>215.8</v>
      </c>
      <c r="F296" s="20">
        <v>345.12</v>
      </c>
      <c r="G296" s="24">
        <v>186.86</v>
      </c>
      <c r="H296" s="5">
        <f t="shared" si="16"/>
        <v>948.43000000000006</v>
      </c>
      <c r="I296" s="10">
        <f t="shared" si="17"/>
        <v>1.0682385992000961E-4</v>
      </c>
      <c r="J296" s="2" t="b">
        <f t="shared" si="19"/>
        <v>0</v>
      </c>
      <c r="K296" s="2" t="b">
        <f t="shared" si="19"/>
        <v>0</v>
      </c>
      <c r="L296" s="12">
        <v>7326</v>
      </c>
      <c r="M296" s="12" t="s">
        <v>651</v>
      </c>
      <c r="N296" s="12" t="s">
        <v>652</v>
      </c>
      <c r="O296" s="25">
        <v>2720.23</v>
      </c>
    </row>
    <row r="297" spans="1:15" ht="30" customHeight="1" x14ac:dyDescent="0.2">
      <c r="A297" s="11">
        <v>11079</v>
      </c>
      <c r="B297" s="12" t="s">
        <v>436</v>
      </c>
      <c r="C297" s="12" t="s">
        <v>437</v>
      </c>
      <c r="D297" s="20">
        <v>138.68</v>
      </c>
      <c r="E297" s="20">
        <v>324.70999999999998</v>
      </c>
      <c r="F297" s="20">
        <v>141.66</v>
      </c>
      <c r="G297" s="24">
        <v>338.12</v>
      </c>
      <c r="H297" s="5">
        <f t="shared" si="16"/>
        <v>943.17</v>
      </c>
      <c r="I297" s="10">
        <f t="shared" si="17"/>
        <v>1.0623141397968797E-4</v>
      </c>
      <c r="J297" s="2" t="b">
        <f t="shared" si="19"/>
        <v>0</v>
      </c>
      <c r="K297" s="2" t="b">
        <f t="shared" si="19"/>
        <v>0</v>
      </c>
      <c r="L297" s="12">
        <v>7327</v>
      </c>
      <c r="M297" s="12" t="s">
        <v>969</v>
      </c>
      <c r="N297" s="12" t="s">
        <v>653</v>
      </c>
      <c r="O297" s="25">
        <v>238.54</v>
      </c>
    </row>
    <row r="298" spans="1:15" ht="30" customHeight="1" x14ac:dyDescent="0.2">
      <c r="A298" s="11">
        <v>7155</v>
      </c>
      <c r="B298" s="12" t="s">
        <v>299</v>
      </c>
      <c r="C298" s="12" t="s">
        <v>300</v>
      </c>
      <c r="D298" s="20">
        <v>375.54</v>
      </c>
      <c r="E298" s="20">
        <v>207.88</v>
      </c>
      <c r="F298" s="20">
        <v>205.38</v>
      </c>
      <c r="G298" s="24">
        <v>146.47999999999999</v>
      </c>
      <c r="H298" s="5">
        <f t="shared" si="16"/>
        <v>935.28000000000009</v>
      </c>
      <c r="I298" s="10">
        <f t="shared" si="17"/>
        <v>1.0534274506920552E-4</v>
      </c>
      <c r="J298" s="2" t="b">
        <f t="shared" si="19"/>
        <v>0</v>
      </c>
      <c r="K298" s="2" t="b">
        <f t="shared" si="19"/>
        <v>0</v>
      </c>
      <c r="L298" s="12">
        <v>7328</v>
      </c>
      <c r="M298" s="12" t="s">
        <v>654</v>
      </c>
      <c r="N298" s="12" t="s">
        <v>655</v>
      </c>
      <c r="O298" s="25">
        <v>0</v>
      </c>
    </row>
    <row r="299" spans="1:15" ht="30" customHeight="1" x14ac:dyDescent="0.2">
      <c r="A299" s="11">
        <v>7180</v>
      </c>
      <c r="B299" s="12" t="s">
        <v>363</v>
      </c>
      <c r="C299" s="12" t="s">
        <v>364</v>
      </c>
      <c r="D299" s="20">
        <v>111.18</v>
      </c>
      <c r="E299" s="20">
        <v>455.43</v>
      </c>
      <c r="F299" s="20">
        <v>250.98</v>
      </c>
      <c r="G299" s="24">
        <v>116.95</v>
      </c>
      <c r="H299" s="5">
        <f t="shared" si="16"/>
        <v>934.54000000000008</v>
      </c>
      <c r="I299" s="10">
        <f t="shared" si="17"/>
        <v>1.0525939716125152E-4</v>
      </c>
      <c r="J299" s="2" t="b">
        <f t="shared" si="19"/>
        <v>0</v>
      </c>
      <c r="K299" s="2" t="b">
        <f t="shared" si="19"/>
        <v>0</v>
      </c>
      <c r="L299" s="12"/>
      <c r="M299" s="12"/>
      <c r="N299" s="12"/>
      <c r="O299" s="25"/>
    </row>
    <row r="300" spans="1:15" ht="30" customHeight="1" x14ac:dyDescent="0.2">
      <c r="A300" s="11">
        <v>15860</v>
      </c>
      <c r="B300" s="12" t="s">
        <v>1089</v>
      </c>
      <c r="C300" s="12" t="s">
        <v>1090</v>
      </c>
      <c r="D300" s="20">
        <v>0</v>
      </c>
      <c r="E300" s="20">
        <v>0</v>
      </c>
      <c r="F300" s="20">
        <v>343.97</v>
      </c>
      <c r="G300" s="24">
        <v>587.02</v>
      </c>
      <c r="H300" s="5">
        <f t="shared" si="16"/>
        <v>930.99</v>
      </c>
      <c r="I300" s="10">
        <f t="shared" si="17"/>
        <v>1.0485955246768844E-4</v>
      </c>
      <c r="J300" s="2" t="b">
        <f t="shared" ref="J300" si="20">EXACT(A300,L300)</f>
        <v>0</v>
      </c>
      <c r="K300" s="2" t="b">
        <f t="shared" si="19"/>
        <v>0</v>
      </c>
      <c r="L300" s="12">
        <v>7330</v>
      </c>
      <c r="M300" s="12" t="s">
        <v>658</v>
      </c>
      <c r="N300" s="12" t="s">
        <v>659</v>
      </c>
      <c r="O300" s="25">
        <v>0</v>
      </c>
    </row>
    <row r="301" spans="1:15" ht="30" customHeight="1" x14ac:dyDescent="0.2">
      <c r="A301" s="11">
        <v>7258</v>
      </c>
      <c r="B301" s="12" t="s">
        <v>565</v>
      </c>
      <c r="C301" s="12" t="s">
        <v>566</v>
      </c>
      <c r="D301" s="20">
        <v>303.02</v>
      </c>
      <c r="E301" s="20">
        <v>268.3</v>
      </c>
      <c r="F301" s="20">
        <v>186.92</v>
      </c>
      <c r="G301" s="24">
        <v>166.94</v>
      </c>
      <c r="H301" s="5">
        <f t="shared" si="16"/>
        <v>925.17999999999984</v>
      </c>
      <c r="I301" s="10">
        <f t="shared" si="17"/>
        <v>1.0420515875794151E-4</v>
      </c>
      <c r="J301" s="2" t="b">
        <f t="shared" si="19"/>
        <v>0</v>
      </c>
      <c r="K301" s="2" t="b">
        <f t="shared" si="19"/>
        <v>0</v>
      </c>
      <c r="L301" s="12">
        <v>7331</v>
      </c>
      <c r="M301" s="12" t="s">
        <v>919</v>
      </c>
      <c r="N301" s="12" t="s">
        <v>660</v>
      </c>
      <c r="O301" s="25">
        <v>0</v>
      </c>
    </row>
    <row r="302" spans="1:15" ht="30" customHeight="1" x14ac:dyDescent="0.2">
      <c r="A302" s="11">
        <v>7325</v>
      </c>
      <c r="B302" s="12" t="s">
        <v>954</v>
      </c>
      <c r="C302" s="12" t="s">
        <v>650</v>
      </c>
      <c r="D302" s="20">
        <v>222.98</v>
      </c>
      <c r="E302" s="20">
        <v>324.54000000000002</v>
      </c>
      <c r="F302" s="20">
        <v>245.51</v>
      </c>
      <c r="G302" s="24">
        <v>122.78</v>
      </c>
      <c r="H302" s="5">
        <f t="shared" si="16"/>
        <v>915.81</v>
      </c>
      <c r="I302" s="10">
        <f t="shared" si="17"/>
        <v>1.0314979403155108E-4</v>
      </c>
      <c r="J302" s="2" t="b">
        <f t="shared" ref="J302:K317" si="21">EXACT(A302,L302)</f>
        <v>0</v>
      </c>
      <c r="K302" s="2" t="b">
        <f t="shared" si="21"/>
        <v>0</v>
      </c>
      <c r="L302" s="12">
        <v>7332</v>
      </c>
      <c r="M302" s="12" t="s">
        <v>952</v>
      </c>
      <c r="N302" s="12" t="s">
        <v>661</v>
      </c>
      <c r="O302" s="25">
        <v>816.04</v>
      </c>
    </row>
    <row r="303" spans="1:15" ht="30" customHeight="1" x14ac:dyDescent="0.2">
      <c r="A303" s="11">
        <v>7193</v>
      </c>
      <c r="B303" s="12" t="s">
        <v>398</v>
      </c>
      <c r="C303" s="12" t="s">
        <v>399</v>
      </c>
      <c r="D303" s="20">
        <v>154.33000000000001</v>
      </c>
      <c r="E303" s="20">
        <v>387.45</v>
      </c>
      <c r="F303" s="20">
        <v>137.47</v>
      </c>
      <c r="G303" s="24">
        <v>235.84</v>
      </c>
      <c r="H303" s="5">
        <f t="shared" si="16"/>
        <v>915.09</v>
      </c>
      <c r="I303" s="10">
        <f t="shared" si="17"/>
        <v>1.0306869876975801E-4</v>
      </c>
      <c r="J303" s="2" t="b">
        <f t="shared" si="21"/>
        <v>0</v>
      </c>
      <c r="K303" s="2" t="b">
        <f t="shared" si="21"/>
        <v>0</v>
      </c>
      <c r="L303" s="12">
        <v>7333</v>
      </c>
      <c r="M303" s="12" t="s">
        <v>975</v>
      </c>
      <c r="N303" s="12" t="s">
        <v>662</v>
      </c>
      <c r="O303" s="25">
        <v>844.6</v>
      </c>
    </row>
    <row r="304" spans="1:15" ht="30" customHeight="1" x14ac:dyDescent="0.2">
      <c r="A304" s="11">
        <v>7125</v>
      </c>
      <c r="B304" s="12" t="s">
        <v>225</v>
      </c>
      <c r="C304" s="12" t="s">
        <v>226</v>
      </c>
      <c r="D304" s="20">
        <v>258.41000000000003</v>
      </c>
      <c r="E304" s="20">
        <v>330.07</v>
      </c>
      <c r="F304" s="20">
        <v>126.04</v>
      </c>
      <c r="G304" s="24">
        <v>183.84</v>
      </c>
      <c r="H304" s="5">
        <f t="shared" si="16"/>
        <v>898.36</v>
      </c>
      <c r="I304" s="10">
        <f t="shared" si="17"/>
        <v>1.0118436025614946E-4</v>
      </c>
      <c r="J304" s="2" t="b">
        <f t="shared" si="21"/>
        <v>0</v>
      </c>
      <c r="K304" s="2" t="b">
        <f t="shared" si="21"/>
        <v>0</v>
      </c>
      <c r="L304" s="12">
        <v>7334</v>
      </c>
      <c r="M304" s="12" t="s">
        <v>951</v>
      </c>
      <c r="N304" s="12" t="s">
        <v>663</v>
      </c>
      <c r="O304" s="25">
        <v>267.16000000000003</v>
      </c>
    </row>
    <row r="305" spans="1:15" ht="30" customHeight="1" x14ac:dyDescent="0.2">
      <c r="A305" s="11">
        <v>7286</v>
      </c>
      <c r="B305" s="12" t="s">
        <v>609</v>
      </c>
      <c r="C305" s="12" t="s">
        <v>610</v>
      </c>
      <c r="D305" s="20">
        <v>184.08</v>
      </c>
      <c r="E305" s="20">
        <v>477.48</v>
      </c>
      <c r="F305" s="20">
        <v>81.37</v>
      </c>
      <c r="G305" s="24">
        <v>140.06</v>
      </c>
      <c r="H305" s="5">
        <f t="shared" si="16"/>
        <v>882.99</v>
      </c>
      <c r="I305" s="10">
        <f t="shared" si="17"/>
        <v>9.9453201681483374E-5</v>
      </c>
      <c r="J305" s="2" t="b">
        <f t="shared" si="21"/>
        <v>0</v>
      </c>
      <c r="K305" s="2" t="b">
        <f t="shared" si="21"/>
        <v>0</v>
      </c>
      <c r="L305" s="12">
        <v>7335</v>
      </c>
      <c r="M305" s="12" t="s">
        <v>664</v>
      </c>
      <c r="N305" s="12" t="s">
        <v>665</v>
      </c>
      <c r="O305" s="25">
        <v>0</v>
      </c>
    </row>
    <row r="306" spans="1:15" ht="30" customHeight="1" x14ac:dyDescent="0.2">
      <c r="A306" s="11">
        <v>12774</v>
      </c>
      <c r="B306" s="12" t="s">
        <v>930</v>
      </c>
      <c r="C306" s="12" t="s">
        <v>836</v>
      </c>
      <c r="D306" s="20">
        <v>207.5</v>
      </c>
      <c r="E306" s="20">
        <v>201.85</v>
      </c>
      <c r="F306" s="20">
        <v>169.49</v>
      </c>
      <c r="G306" s="24">
        <v>287.42</v>
      </c>
      <c r="H306" s="5">
        <f t="shared" si="16"/>
        <v>866.26</v>
      </c>
      <c r="I306" s="10">
        <f t="shared" si="17"/>
        <v>9.7568863167874821E-5</v>
      </c>
      <c r="J306" s="2" t="b">
        <f t="shared" si="21"/>
        <v>0</v>
      </c>
      <c r="K306" s="2" t="b">
        <f t="shared" si="21"/>
        <v>0</v>
      </c>
      <c r="L306" s="12">
        <v>7336</v>
      </c>
      <c r="M306" s="12" t="s">
        <v>877</v>
      </c>
      <c r="N306" s="12" t="s">
        <v>666</v>
      </c>
      <c r="O306" s="25">
        <v>0</v>
      </c>
    </row>
    <row r="307" spans="1:15" ht="30" customHeight="1" x14ac:dyDescent="0.2">
      <c r="A307" s="11">
        <v>7227</v>
      </c>
      <c r="B307" s="12" t="s">
        <v>486</v>
      </c>
      <c r="C307" s="12" t="s">
        <v>487</v>
      </c>
      <c r="D307" s="20">
        <v>286.52</v>
      </c>
      <c r="E307" s="20">
        <v>254.61</v>
      </c>
      <c r="F307" s="20">
        <v>171.87</v>
      </c>
      <c r="G307" s="24">
        <v>149.44999999999999</v>
      </c>
      <c r="H307" s="5">
        <f t="shared" si="16"/>
        <v>862.45</v>
      </c>
      <c r="I307" s="10">
        <f t="shared" si="17"/>
        <v>9.7139734074219806E-5</v>
      </c>
      <c r="J307" s="2" t="b">
        <f t="shared" si="21"/>
        <v>0</v>
      </c>
      <c r="K307" s="2" t="b">
        <f t="shared" si="21"/>
        <v>0</v>
      </c>
      <c r="L307" s="12">
        <v>7337</v>
      </c>
      <c r="M307" s="12" t="s">
        <v>906</v>
      </c>
      <c r="N307" s="12" t="s">
        <v>667</v>
      </c>
      <c r="O307" s="25">
        <v>260.39</v>
      </c>
    </row>
    <row r="308" spans="1:15" ht="30" customHeight="1" x14ac:dyDescent="0.2">
      <c r="A308" s="11">
        <v>12420</v>
      </c>
      <c r="B308" s="12" t="s">
        <v>245</v>
      </c>
      <c r="C308" s="12" t="s">
        <v>246</v>
      </c>
      <c r="D308" s="20">
        <v>152.84</v>
      </c>
      <c r="E308" s="20">
        <v>311.95</v>
      </c>
      <c r="F308" s="20">
        <v>110.67</v>
      </c>
      <c r="G308" s="24">
        <v>283.91000000000003</v>
      </c>
      <c r="H308" s="5">
        <f t="shared" si="16"/>
        <v>859.36999999999989</v>
      </c>
      <c r="I308" s="10">
        <f t="shared" si="17"/>
        <v>9.6792826565438291E-5</v>
      </c>
      <c r="J308" s="2" t="b">
        <f t="shared" si="21"/>
        <v>0</v>
      </c>
      <c r="K308" s="2" t="b">
        <f t="shared" si="21"/>
        <v>0</v>
      </c>
      <c r="L308" s="12">
        <v>7338</v>
      </c>
      <c r="M308" s="12" t="s">
        <v>668</v>
      </c>
      <c r="N308" s="12" t="s">
        <v>669</v>
      </c>
      <c r="O308" s="25">
        <v>0</v>
      </c>
    </row>
    <row r="309" spans="1:15" ht="30" customHeight="1" x14ac:dyDescent="0.2">
      <c r="A309" s="11">
        <v>7399</v>
      </c>
      <c r="B309" s="12" t="s">
        <v>971</v>
      </c>
      <c r="C309" s="12" t="s">
        <v>770</v>
      </c>
      <c r="D309" s="20">
        <v>261.85000000000002</v>
      </c>
      <c r="E309" s="20">
        <v>153.72999999999999</v>
      </c>
      <c r="F309" s="20">
        <v>184.86</v>
      </c>
      <c r="G309" s="24">
        <v>258.12</v>
      </c>
      <c r="H309" s="5">
        <f t="shared" si="16"/>
        <v>858.56000000000006</v>
      </c>
      <c r="I309" s="10">
        <f t="shared" si="17"/>
        <v>9.6701594395921095E-5</v>
      </c>
      <c r="J309" s="2" t="b">
        <f t="shared" si="21"/>
        <v>0</v>
      </c>
      <c r="K309" s="2" t="b">
        <f t="shared" si="21"/>
        <v>0</v>
      </c>
      <c r="L309" s="12">
        <v>7339</v>
      </c>
      <c r="M309" s="12" t="s">
        <v>916</v>
      </c>
      <c r="N309" s="12" t="s">
        <v>670</v>
      </c>
      <c r="O309" s="25">
        <v>0</v>
      </c>
    </row>
    <row r="310" spans="1:15" ht="30" customHeight="1" x14ac:dyDescent="0.2">
      <c r="A310" s="11">
        <v>11358</v>
      </c>
      <c r="B310" s="12" t="s">
        <v>199</v>
      </c>
      <c r="C310" s="12" t="s">
        <v>200</v>
      </c>
      <c r="D310" s="20">
        <v>84.14</v>
      </c>
      <c r="E310" s="20">
        <v>194.09</v>
      </c>
      <c r="F310" s="20">
        <v>215.47</v>
      </c>
      <c r="G310" s="24">
        <v>362.62</v>
      </c>
      <c r="H310" s="5">
        <f t="shared" si="16"/>
        <v>856.32</v>
      </c>
      <c r="I310" s="10">
        <f t="shared" si="17"/>
        <v>9.6449298025898201E-5</v>
      </c>
      <c r="J310" s="2" t="b">
        <f t="shared" si="21"/>
        <v>0</v>
      </c>
      <c r="K310" s="2" t="b">
        <f t="shared" si="21"/>
        <v>0</v>
      </c>
      <c r="L310" s="12">
        <v>7340</v>
      </c>
      <c r="M310" s="12" t="s">
        <v>671</v>
      </c>
      <c r="N310" s="12" t="s">
        <v>672</v>
      </c>
      <c r="O310" s="25">
        <v>413.5</v>
      </c>
    </row>
    <row r="311" spans="1:15" ht="30" customHeight="1" x14ac:dyDescent="0.2">
      <c r="A311" s="11">
        <v>7374</v>
      </c>
      <c r="B311" s="12" t="s">
        <v>716</v>
      </c>
      <c r="C311" s="12" t="s">
        <v>717</v>
      </c>
      <c r="D311" s="20">
        <v>164.59</v>
      </c>
      <c r="E311" s="20">
        <v>179.99</v>
      </c>
      <c r="F311" s="20">
        <v>167.78</v>
      </c>
      <c r="G311" s="24">
        <v>331.67</v>
      </c>
      <c r="H311" s="5">
        <f t="shared" si="16"/>
        <v>844.03</v>
      </c>
      <c r="I311" s="10">
        <f t="shared" si="17"/>
        <v>9.5065046960013608E-5</v>
      </c>
      <c r="J311" s="2" t="b">
        <f t="shared" si="21"/>
        <v>0</v>
      </c>
      <c r="K311" s="2" t="b">
        <f t="shared" si="21"/>
        <v>0</v>
      </c>
      <c r="L311" s="12">
        <v>7341</v>
      </c>
      <c r="M311" s="12" t="s">
        <v>949</v>
      </c>
      <c r="N311" s="12" t="s">
        <v>673</v>
      </c>
      <c r="O311" s="25">
        <v>134.37</v>
      </c>
    </row>
    <row r="312" spans="1:15" ht="30" customHeight="1" x14ac:dyDescent="0.2">
      <c r="A312" s="11">
        <v>7358</v>
      </c>
      <c r="B312" s="12" t="s">
        <v>909</v>
      </c>
      <c r="C312" s="12" t="s">
        <v>697</v>
      </c>
      <c r="D312" s="20">
        <v>153.24</v>
      </c>
      <c r="E312" s="20">
        <v>399.58</v>
      </c>
      <c r="F312" s="20">
        <v>138.6</v>
      </c>
      <c r="G312" s="24">
        <v>148.33000000000001</v>
      </c>
      <c r="H312" s="5">
        <f t="shared" si="16"/>
        <v>839.75</v>
      </c>
      <c r="I312" s="10">
        <f t="shared" si="17"/>
        <v>9.4582980681576985E-5</v>
      </c>
      <c r="J312" s="2" t="b">
        <f t="shared" si="21"/>
        <v>0</v>
      </c>
      <c r="K312" s="2" t="b">
        <f t="shared" si="21"/>
        <v>0</v>
      </c>
      <c r="L312" s="12">
        <v>7342</v>
      </c>
      <c r="M312" s="12" t="s">
        <v>956</v>
      </c>
      <c r="N312" s="12" t="s">
        <v>674</v>
      </c>
      <c r="O312" s="25">
        <v>42838.03</v>
      </c>
    </row>
    <row r="313" spans="1:15" ht="30" customHeight="1" x14ac:dyDescent="0.2">
      <c r="A313" s="11">
        <v>10844</v>
      </c>
      <c r="B313" s="12" t="s">
        <v>390</v>
      </c>
      <c r="C313" s="12" t="s">
        <v>391</v>
      </c>
      <c r="D313" s="20">
        <v>271.75</v>
      </c>
      <c r="E313" s="20">
        <v>218.95</v>
      </c>
      <c r="F313" s="20">
        <v>98.11</v>
      </c>
      <c r="G313" s="24">
        <v>249.59</v>
      </c>
      <c r="H313" s="5">
        <f t="shared" si="16"/>
        <v>838.4</v>
      </c>
      <c r="I313" s="10">
        <f t="shared" si="17"/>
        <v>9.4430927065714969E-5</v>
      </c>
      <c r="J313" s="2" t="b">
        <f t="shared" si="21"/>
        <v>0</v>
      </c>
      <c r="K313" s="2" t="b">
        <f t="shared" si="21"/>
        <v>0</v>
      </c>
      <c r="L313" s="12">
        <v>7343</v>
      </c>
      <c r="M313" s="12" t="s">
        <v>955</v>
      </c>
      <c r="N313" s="12" t="s">
        <v>675</v>
      </c>
      <c r="O313" s="25">
        <v>1689.18</v>
      </c>
    </row>
    <row r="314" spans="1:15" ht="30" customHeight="1" x14ac:dyDescent="0.2">
      <c r="A314" s="11">
        <v>7337</v>
      </c>
      <c r="B314" s="12" t="s">
        <v>906</v>
      </c>
      <c r="C314" s="12" t="s">
        <v>667</v>
      </c>
      <c r="D314" s="20">
        <v>0</v>
      </c>
      <c r="E314" s="20">
        <v>288.97000000000003</v>
      </c>
      <c r="F314" s="20">
        <v>288.89999999999998</v>
      </c>
      <c r="G314" s="24">
        <v>260.39</v>
      </c>
      <c r="H314" s="5">
        <f t="shared" si="16"/>
        <v>838.26</v>
      </c>
      <c r="I314" s="10">
        <f t="shared" si="17"/>
        <v>9.4415158542588532E-5</v>
      </c>
      <c r="J314" s="2" t="b">
        <f t="shared" si="21"/>
        <v>0</v>
      </c>
      <c r="K314" s="2" t="b">
        <f t="shared" si="21"/>
        <v>0</v>
      </c>
      <c r="L314" s="12">
        <v>7344</v>
      </c>
      <c r="M314" s="12" t="s">
        <v>970</v>
      </c>
      <c r="N314" s="12" t="s">
        <v>676</v>
      </c>
      <c r="O314" s="25">
        <v>9676.19</v>
      </c>
    </row>
    <row r="315" spans="1:15" ht="30" customHeight="1" x14ac:dyDescent="0.2">
      <c r="A315" s="11">
        <v>11392</v>
      </c>
      <c r="B315" s="12" t="s">
        <v>400</v>
      </c>
      <c r="C315" s="12" t="s">
        <v>401</v>
      </c>
      <c r="D315" s="20">
        <v>197.91</v>
      </c>
      <c r="E315" s="20">
        <v>100.09</v>
      </c>
      <c r="F315" s="20">
        <v>278.22000000000003</v>
      </c>
      <c r="G315" s="24">
        <v>247.1</v>
      </c>
      <c r="H315" s="5">
        <f t="shared" si="16"/>
        <v>823.32</v>
      </c>
      <c r="I315" s="10">
        <f t="shared" si="17"/>
        <v>9.2732431860382219E-5</v>
      </c>
      <c r="J315" s="2" t="b">
        <f t="shared" si="21"/>
        <v>0</v>
      </c>
      <c r="K315" s="2" t="b">
        <f t="shared" si="21"/>
        <v>0</v>
      </c>
      <c r="L315" s="12">
        <v>7345</v>
      </c>
      <c r="M315" s="12" t="s">
        <v>677</v>
      </c>
      <c r="N315" s="12" t="s">
        <v>678</v>
      </c>
      <c r="O315" s="25">
        <v>0</v>
      </c>
    </row>
    <row r="316" spans="1:15" ht="30" customHeight="1" x14ac:dyDescent="0.2">
      <c r="A316" s="11">
        <v>7158</v>
      </c>
      <c r="B316" s="12" t="s">
        <v>307</v>
      </c>
      <c r="C316" s="12" t="s">
        <v>308</v>
      </c>
      <c r="D316" s="20">
        <v>185.42</v>
      </c>
      <c r="E316" s="20">
        <v>234.64</v>
      </c>
      <c r="F316" s="20">
        <v>190.93</v>
      </c>
      <c r="G316" s="24">
        <v>201.45</v>
      </c>
      <c r="H316" s="5">
        <f t="shared" si="16"/>
        <v>812.44</v>
      </c>
      <c r="I316" s="10">
        <f t="shared" si="17"/>
        <v>9.1506992348842409E-5</v>
      </c>
      <c r="J316" s="2" t="b">
        <f t="shared" si="21"/>
        <v>0</v>
      </c>
      <c r="K316" s="2" t="b">
        <f t="shared" si="21"/>
        <v>0</v>
      </c>
      <c r="L316" s="12">
        <v>7346</v>
      </c>
      <c r="M316" s="12" t="s">
        <v>958</v>
      </c>
      <c r="N316" s="12" t="s">
        <v>681</v>
      </c>
      <c r="O316" s="25">
        <v>6540.08</v>
      </c>
    </row>
    <row r="317" spans="1:15" ht="30" customHeight="1" x14ac:dyDescent="0.2">
      <c r="A317" s="11">
        <v>7213</v>
      </c>
      <c r="B317" s="12" t="s">
        <v>456</v>
      </c>
      <c r="C317" s="12" t="s">
        <v>457</v>
      </c>
      <c r="D317" s="20">
        <v>227.58</v>
      </c>
      <c r="E317" s="20">
        <v>106.7</v>
      </c>
      <c r="F317" s="20">
        <v>144.72999999999999</v>
      </c>
      <c r="G317" s="24">
        <v>310.5</v>
      </c>
      <c r="H317" s="5">
        <f t="shared" si="16"/>
        <v>789.51</v>
      </c>
      <c r="I317" s="10">
        <f t="shared" si="17"/>
        <v>8.8924333525349026E-5</v>
      </c>
      <c r="J317" s="2" t="b">
        <f t="shared" si="21"/>
        <v>0</v>
      </c>
      <c r="K317" s="2" t="b">
        <f t="shared" si="21"/>
        <v>0</v>
      </c>
      <c r="L317" s="12"/>
      <c r="M317" s="12"/>
      <c r="N317" s="12"/>
      <c r="O317" s="25"/>
    </row>
    <row r="318" spans="1:15" ht="30" customHeight="1" x14ac:dyDescent="0.2">
      <c r="A318" s="11">
        <v>14428</v>
      </c>
      <c r="B318" s="12" t="s">
        <v>898</v>
      </c>
      <c r="C318" s="12" t="s">
        <v>899</v>
      </c>
      <c r="D318" s="20">
        <v>260.16000000000003</v>
      </c>
      <c r="E318" s="20">
        <v>159.9</v>
      </c>
      <c r="F318" s="20">
        <v>238</v>
      </c>
      <c r="G318" s="24">
        <v>127.87</v>
      </c>
      <c r="H318" s="5">
        <f t="shared" si="16"/>
        <v>785.93000000000006</v>
      </c>
      <c r="I318" s="10">
        <f t="shared" si="17"/>
        <v>8.8521109862544573E-5</v>
      </c>
      <c r="J318" s="2" t="b">
        <f t="shared" ref="J318:K333" si="22">EXACT(A318,L318)</f>
        <v>0</v>
      </c>
      <c r="K318" s="2" t="b">
        <f t="shared" si="22"/>
        <v>0</v>
      </c>
      <c r="L318" s="12"/>
      <c r="M318" s="12"/>
      <c r="N318" s="12"/>
      <c r="O318" s="25"/>
    </row>
    <row r="319" spans="1:15" ht="30" customHeight="1" x14ac:dyDescent="0.2">
      <c r="A319" s="11">
        <v>9125</v>
      </c>
      <c r="B319" s="12" t="s">
        <v>446</v>
      </c>
      <c r="C319" s="12" t="s">
        <v>447</v>
      </c>
      <c r="D319" s="20">
        <v>205.24</v>
      </c>
      <c r="E319" s="20">
        <v>292.79000000000002</v>
      </c>
      <c r="F319" s="20">
        <v>138.15</v>
      </c>
      <c r="G319" s="24">
        <v>142.75</v>
      </c>
      <c r="H319" s="5">
        <f t="shared" si="16"/>
        <v>778.93000000000006</v>
      </c>
      <c r="I319" s="10">
        <f t="shared" si="17"/>
        <v>8.7732683706223005E-5</v>
      </c>
      <c r="J319" s="2" t="b">
        <f t="shared" si="22"/>
        <v>0</v>
      </c>
      <c r="K319" s="2" t="b">
        <f t="shared" si="22"/>
        <v>0</v>
      </c>
      <c r="L319" s="12">
        <v>7349</v>
      </c>
      <c r="M319" s="12" t="s">
        <v>940</v>
      </c>
      <c r="N319" s="12" t="s">
        <v>684</v>
      </c>
      <c r="O319" s="25">
        <v>1554.15</v>
      </c>
    </row>
    <row r="320" spans="1:15" ht="30" customHeight="1" x14ac:dyDescent="0.2">
      <c r="A320" s="11">
        <v>10876</v>
      </c>
      <c r="B320" s="12" t="s">
        <v>571</v>
      </c>
      <c r="C320" s="12" t="s">
        <v>572</v>
      </c>
      <c r="D320" s="20">
        <v>184.84</v>
      </c>
      <c r="E320" s="20">
        <v>167.61</v>
      </c>
      <c r="F320" s="20">
        <v>178.26</v>
      </c>
      <c r="G320" s="24">
        <v>229.23</v>
      </c>
      <c r="H320" s="5">
        <f t="shared" si="16"/>
        <v>759.94</v>
      </c>
      <c r="I320" s="10">
        <f t="shared" si="17"/>
        <v>8.559379617643063E-5</v>
      </c>
      <c r="J320" s="2" t="b">
        <f t="shared" si="22"/>
        <v>0</v>
      </c>
      <c r="K320" s="2" t="b">
        <f t="shared" si="22"/>
        <v>0</v>
      </c>
      <c r="L320" s="12">
        <v>7350</v>
      </c>
      <c r="M320" s="12" t="s">
        <v>966</v>
      </c>
      <c r="N320" s="12" t="s">
        <v>685</v>
      </c>
      <c r="O320" s="25">
        <v>1153.17</v>
      </c>
    </row>
    <row r="321" spans="1:15" ht="30" customHeight="1" x14ac:dyDescent="0.2">
      <c r="A321" s="11">
        <v>9211</v>
      </c>
      <c r="B321" s="12" t="s">
        <v>789</v>
      </c>
      <c r="C321" s="12" t="s">
        <v>790</v>
      </c>
      <c r="D321" s="20">
        <v>180.9</v>
      </c>
      <c r="E321" s="20">
        <v>196.32</v>
      </c>
      <c r="F321" s="20">
        <v>136.15</v>
      </c>
      <c r="G321" s="24">
        <v>226.4</v>
      </c>
      <c r="H321" s="5">
        <f t="shared" si="16"/>
        <v>739.77</v>
      </c>
      <c r="I321" s="10">
        <f t="shared" si="17"/>
        <v>8.3322002523144033E-5</v>
      </c>
      <c r="J321" s="2" t="b">
        <f t="shared" si="22"/>
        <v>0</v>
      </c>
      <c r="K321" s="2" t="b">
        <f t="shared" si="22"/>
        <v>0</v>
      </c>
      <c r="L321" s="12">
        <v>7351</v>
      </c>
      <c r="M321" s="12" t="s">
        <v>686</v>
      </c>
      <c r="N321" s="12" t="s">
        <v>687</v>
      </c>
      <c r="O321" s="25">
        <v>1201.07</v>
      </c>
    </row>
    <row r="322" spans="1:15" ht="30" customHeight="1" x14ac:dyDescent="0.2">
      <c r="A322" s="11">
        <v>7041</v>
      </c>
      <c r="B322" s="12" t="s">
        <v>19</v>
      </c>
      <c r="C322" s="12" t="s">
        <v>20</v>
      </c>
      <c r="D322" s="20">
        <v>207.53</v>
      </c>
      <c r="E322" s="20">
        <v>99.56</v>
      </c>
      <c r="F322" s="20">
        <v>184.62</v>
      </c>
      <c r="G322" s="24">
        <v>238.7</v>
      </c>
      <c r="H322" s="5">
        <f t="shared" si="16"/>
        <v>730.41000000000008</v>
      </c>
      <c r="I322" s="10">
        <f t="shared" si="17"/>
        <v>8.2267764119834061E-5</v>
      </c>
      <c r="J322" s="2" t="b">
        <f t="shared" si="22"/>
        <v>0</v>
      </c>
      <c r="K322" s="2" t="b">
        <f t="shared" si="22"/>
        <v>0</v>
      </c>
      <c r="L322" s="12">
        <v>7352</v>
      </c>
      <c r="M322" s="12" t="s">
        <v>688</v>
      </c>
      <c r="N322" s="12" t="s">
        <v>689</v>
      </c>
      <c r="O322" s="25">
        <v>783.16</v>
      </c>
    </row>
    <row r="323" spans="1:15" ht="30" customHeight="1" x14ac:dyDescent="0.2">
      <c r="A323" s="11">
        <v>15122</v>
      </c>
      <c r="B323" s="12" t="s">
        <v>992</v>
      </c>
      <c r="C323" s="12" t="s">
        <v>993</v>
      </c>
      <c r="D323" s="20">
        <v>202.6</v>
      </c>
      <c r="E323" s="20">
        <v>145.79</v>
      </c>
      <c r="F323" s="20">
        <v>203.01</v>
      </c>
      <c r="G323" s="24">
        <v>161.19999999999999</v>
      </c>
      <c r="H323" s="5">
        <f t="shared" ref="H323:H386" si="23">SUM(D323:G323)</f>
        <v>712.59999999999991</v>
      </c>
      <c r="I323" s="10">
        <f t="shared" ref="I323:I386" si="24">H323/$H$514</f>
        <v>8.0261782713535881E-5</v>
      </c>
      <c r="J323" s="2" t="b">
        <f t="shared" si="22"/>
        <v>0</v>
      </c>
      <c r="K323" s="2" t="b">
        <f t="shared" si="22"/>
        <v>0</v>
      </c>
      <c r="L323" s="12">
        <v>7353</v>
      </c>
      <c r="M323" s="12" t="s">
        <v>690</v>
      </c>
      <c r="N323" s="12" t="s">
        <v>691</v>
      </c>
      <c r="O323" s="25">
        <v>464.22</v>
      </c>
    </row>
    <row r="324" spans="1:15" ht="30" customHeight="1" x14ac:dyDescent="0.2">
      <c r="A324" s="11">
        <v>7034</v>
      </c>
      <c r="B324" s="12" t="s">
        <v>5</v>
      </c>
      <c r="C324" s="12" t="s">
        <v>6</v>
      </c>
      <c r="D324" s="20">
        <v>120.79</v>
      </c>
      <c r="E324" s="20">
        <v>164.04</v>
      </c>
      <c r="F324" s="20">
        <v>159.81</v>
      </c>
      <c r="G324" s="24">
        <v>261.91000000000003</v>
      </c>
      <c r="H324" s="5">
        <f t="shared" si="23"/>
        <v>706.55</v>
      </c>
      <c r="I324" s="10">
        <f t="shared" si="24"/>
        <v>7.9580357249857959E-5</v>
      </c>
      <c r="J324" s="2" t="b">
        <f t="shared" si="22"/>
        <v>0</v>
      </c>
      <c r="K324" s="2" t="b">
        <f t="shared" si="22"/>
        <v>0</v>
      </c>
      <c r="L324" s="12">
        <v>7354</v>
      </c>
      <c r="M324" s="12" t="s">
        <v>910</v>
      </c>
      <c r="N324" s="12" t="s">
        <v>692</v>
      </c>
      <c r="O324" s="25">
        <v>1599.73</v>
      </c>
    </row>
    <row r="325" spans="1:15" ht="30" customHeight="1" x14ac:dyDescent="0.2">
      <c r="A325" s="11">
        <v>7362</v>
      </c>
      <c r="B325" s="12" t="s">
        <v>934</v>
      </c>
      <c r="C325" s="12" t="s">
        <v>701</v>
      </c>
      <c r="D325" s="20">
        <v>161.11000000000001</v>
      </c>
      <c r="E325" s="20">
        <v>206.3</v>
      </c>
      <c r="F325" s="20">
        <v>84</v>
      </c>
      <c r="G325" s="24">
        <v>234.05</v>
      </c>
      <c r="H325" s="5">
        <f t="shared" si="23"/>
        <v>685.46</v>
      </c>
      <c r="I325" s="10">
        <f t="shared" si="24"/>
        <v>7.7204941873169113E-5</v>
      </c>
      <c r="J325" s="2" t="b">
        <f t="shared" si="22"/>
        <v>0</v>
      </c>
      <c r="K325" s="2" t="b">
        <f t="shared" si="22"/>
        <v>0</v>
      </c>
      <c r="L325" s="12">
        <v>7355</v>
      </c>
      <c r="M325" s="12" t="s">
        <v>926</v>
      </c>
      <c r="N325" s="12" t="s">
        <v>693</v>
      </c>
      <c r="O325" s="25">
        <v>1467.08</v>
      </c>
    </row>
    <row r="326" spans="1:15" ht="30" customHeight="1" x14ac:dyDescent="0.2">
      <c r="A326" s="11">
        <v>7078</v>
      </c>
      <c r="B326" s="12" t="s">
        <v>101</v>
      </c>
      <c r="C326" s="12" t="s">
        <v>102</v>
      </c>
      <c r="D326" s="20">
        <v>179.89</v>
      </c>
      <c r="E326" s="20">
        <v>196.34</v>
      </c>
      <c r="F326" s="20">
        <v>167.81</v>
      </c>
      <c r="G326" s="24">
        <v>133.71</v>
      </c>
      <c r="H326" s="5">
        <f t="shared" si="23"/>
        <v>677.75</v>
      </c>
      <c r="I326" s="10">
        <f t="shared" si="24"/>
        <v>7.6336546778134931E-5</v>
      </c>
      <c r="J326" s="2" t="b">
        <f t="shared" si="22"/>
        <v>0</v>
      </c>
      <c r="K326" s="2" t="b">
        <f t="shared" si="22"/>
        <v>0</v>
      </c>
      <c r="L326" s="12">
        <v>7356</v>
      </c>
      <c r="M326" s="12" t="s">
        <v>694</v>
      </c>
      <c r="N326" s="12" t="s">
        <v>695</v>
      </c>
      <c r="O326" s="25">
        <v>0</v>
      </c>
    </row>
    <row r="327" spans="1:15" ht="30" customHeight="1" x14ac:dyDescent="0.2">
      <c r="A327" s="11">
        <v>7357</v>
      </c>
      <c r="B327" s="12" t="s">
        <v>937</v>
      </c>
      <c r="C327" s="12" t="s">
        <v>696</v>
      </c>
      <c r="D327" s="20">
        <v>138.07</v>
      </c>
      <c r="E327" s="20">
        <v>190.25</v>
      </c>
      <c r="F327" s="20">
        <v>199.85</v>
      </c>
      <c r="G327" s="24">
        <v>132.68</v>
      </c>
      <c r="H327" s="5">
        <f t="shared" si="23"/>
        <v>660.84999999999991</v>
      </c>
      <c r="I327" s="10">
        <f t="shared" si="24"/>
        <v>7.4433060772158556E-5</v>
      </c>
      <c r="J327" s="2" t="b">
        <f t="shared" si="22"/>
        <v>1</v>
      </c>
      <c r="K327" s="2" t="b">
        <f t="shared" si="22"/>
        <v>1</v>
      </c>
      <c r="L327" s="12">
        <v>7357</v>
      </c>
      <c r="M327" s="12" t="s">
        <v>937</v>
      </c>
      <c r="N327" s="12" t="s">
        <v>696</v>
      </c>
      <c r="O327" s="25">
        <v>132.68</v>
      </c>
    </row>
    <row r="328" spans="1:15" ht="30" customHeight="1" x14ac:dyDescent="0.2">
      <c r="A328" s="11">
        <v>7219</v>
      </c>
      <c r="B328" s="12" t="s">
        <v>470</v>
      </c>
      <c r="C328" s="12" t="s">
        <v>471</v>
      </c>
      <c r="D328" s="20">
        <v>97.45</v>
      </c>
      <c r="E328" s="20">
        <v>283.70999999999998</v>
      </c>
      <c r="F328" s="20">
        <v>171.29</v>
      </c>
      <c r="G328" s="24">
        <v>97.06</v>
      </c>
      <c r="H328" s="5">
        <f t="shared" si="23"/>
        <v>649.51</v>
      </c>
      <c r="I328" s="10">
        <f t="shared" si="24"/>
        <v>7.3155810398917623E-5</v>
      </c>
      <c r="J328" s="2" t="b">
        <f t="shared" si="22"/>
        <v>0</v>
      </c>
      <c r="K328" s="2" t="b">
        <f t="shared" si="22"/>
        <v>0</v>
      </c>
      <c r="L328" s="12">
        <v>7358</v>
      </c>
      <c r="M328" s="12" t="s">
        <v>909</v>
      </c>
      <c r="N328" s="12" t="s">
        <v>697</v>
      </c>
      <c r="O328" s="25">
        <v>148.33000000000001</v>
      </c>
    </row>
    <row r="329" spans="1:15" ht="30" customHeight="1" x14ac:dyDescent="0.2">
      <c r="A329" s="11">
        <v>7409</v>
      </c>
      <c r="B329" s="12" t="s">
        <v>787</v>
      </c>
      <c r="C329" s="12" t="s">
        <v>788</v>
      </c>
      <c r="D329" s="20">
        <v>78.84</v>
      </c>
      <c r="E329" s="20">
        <v>123.08</v>
      </c>
      <c r="F329" s="20">
        <v>216.76</v>
      </c>
      <c r="G329" s="24">
        <v>222.68</v>
      </c>
      <c r="H329" s="5">
        <f t="shared" si="23"/>
        <v>641.36</v>
      </c>
      <c r="I329" s="10">
        <f t="shared" si="24"/>
        <v>7.2237857088343216E-5</v>
      </c>
      <c r="J329" s="2" t="b">
        <f t="shared" si="22"/>
        <v>0</v>
      </c>
      <c r="K329" s="2" t="b">
        <f t="shared" si="22"/>
        <v>0</v>
      </c>
      <c r="L329" s="12">
        <v>7359</v>
      </c>
      <c r="M329" s="12" t="s">
        <v>698</v>
      </c>
      <c r="N329" s="12" t="s">
        <v>699</v>
      </c>
      <c r="O329" s="25">
        <v>-1239.6400000000001</v>
      </c>
    </row>
    <row r="330" spans="1:15" ht="30" customHeight="1" x14ac:dyDescent="0.2">
      <c r="A330" s="11">
        <v>11943</v>
      </c>
      <c r="B330" s="12" t="s">
        <v>151</v>
      </c>
      <c r="C330" s="12" t="s">
        <v>152</v>
      </c>
      <c r="D330" s="20">
        <v>240.49</v>
      </c>
      <c r="E330" s="20">
        <v>133.53</v>
      </c>
      <c r="F330" s="20">
        <v>150.25</v>
      </c>
      <c r="G330" s="24">
        <v>110.9</v>
      </c>
      <c r="H330" s="5">
        <f t="shared" si="23"/>
        <v>635.16999999999996</v>
      </c>
      <c r="I330" s="10">
        <f t="shared" si="24"/>
        <v>7.1540663101538857E-5</v>
      </c>
      <c r="J330" s="2" t="b">
        <f t="shared" si="22"/>
        <v>0</v>
      </c>
      <c r="K330" s="2" t="b">
        <f t="shared" si="22"/>
        <v>0</v>
      </c>
      <c r="L330" s="12">
        <v>7360</v>
      </c>
      <c r="M330" s="12" t="s">
        <v>325</v>
      </c>
      <c r="N330" s="12" t="s">
        <v>326</v>
      </c>
      <c r="O330" s="25">
        <v>0</v>
      </c>
    </row>
    <row r="331" spans="1:15" ht="30" customHeight="1" x14ac:dyDescent="0.2">
      <c r="A331" s="11">
        <v>12299</v>
      </c>
      <c r="B331" s="12" t="s">
        <v>559</v>
      </c>
      <c r="C331" s="12" t="s">
        <v>560</v>
      </c>
      <c r="D331" s="20">
        <v>122.22</v>
      </c>
      <c r="E331" s="20">
        <v>272</v>
      </c>
      <c r="F331" s="20">
        <v>120.56</v>
      </c>
      <c r="G331" s="24">
        <v>115.8</v>
      </c>
      <c r="H331" s="5">
        <f t="shared" si="23"/>
        <v>630.57999999999993</v>
      </c>
      <c r="I331" s="10">
        <f t="shared" si="24"/>
        <v>7.1023680807607989E-5</v>
      </c>
      <c r="J331" s="2" t="b">
        <f t="shared" si="22"/>
        <v>0</v>
      </c>
      <c r="K331" s="2" t="b">
        <f t="shared" si="22"/>
        <v>0</v>
      </c>
      <c r="L331" s="12">
        <v>7361</v>
      </c>
      <c r="M331" s="12" t="s">
        <v>875</v>
      </c>
      <c r="N331" s="12" t="s">
        <v>700</v>
      </c>
      <c r="O331" s="25">
        <v>128.84</v>
      </c>
    </row>
    <row r="332" spans="1:15" ht="30" customHeight="1" x14ac:dyDescent="0.2">
      <c r="A332" s="11">
        <v>7406</v>
      </c>
      <c r="B332" s="12" t="s">
        <v>781</v>
      </c>
      <c r="C332" s="12" t="s">
        <v>782</v>
      </c>
      <c r="D332" s="20">
        <v>329.55</v>
      </c>
      <c r="E332" s="20">
        <v>0</v>
      </c>
      <c r="F332" s="20">
        <v>180.26</v>
      </c>
      <c r="G332" s="24">
        <v>116.33</v>
      </c>
      <c r="H332" s="5">
        <f t="shared" si="23"/>
        <v>626.14</v>
      </c>
      <c r="I332" s="10">
        <f t="shared" si="24"/>
        <v>7.0523593359884029E-5</v>
      </c>
      <c r="J332" s="2" t="b">
        <f t="shared" si="22"/>
        <v>0</v>
      </c>
      <c r="K332" s="2" t="b">
        <f t="shared" si="22"/>
        <v>0</v>
      </c>
      <c r="L332" s="12">
        <v>7362</v>
      </c>
      <c r="M332" s="12" t="s">
        <v>934</v>
      </c>
      <c r="N332" s="12" t="s">
        <v>701</v>
      </c>
      <c r="O332" s="25">
        <v>234.05</v>
      </c>
    </row>
    <row r="333" spans="1:15" ht="30" customHeight="1" x14ac:dyDescent="0.2">
      <c r="A333" s="11">
        <v>7249</v>
      </c>
      <c r="B333" s="12" t="s">
        <v>541</v>
      </c>
      <c r="C333" s="12" t="s">
        <v>542</v>
      </c>
      <c r="D333" s="20">
        <v>148.72</v>
      </c>
      <c r="E333" s="20">
        <v>190.54</v>
      </c>
      <c r="F333" s="20">
        <v>109.32</v>
      </c>
      <c r="G333" s="24">
        <v>170.37</v>
      </c>
      <c r="H333" s="5">
        <f t="shared" si="23"/>
        <v>618.95000000000005</v>
      </c>
      <c r="I333" s="10">
        <f t="shared" si="24"/>
        <v>6.9713767065033739E-5</v>
      </c>
      <c r="J333" s="2" t="b">
        <f t="shared" si="22"/>
        <v>0</v>
      </c>
      <c r="K333" s="2" t="b">
        <f t="shared" si="22"/>
        <v>0</v>
      </c>
      <c r="L333" s="12">
        <v>7363</v>
      </c>
      <c r="M333" s="12" t="s">
        <v>883</v>
      </c>
      <c r="N333" s="12" t="s">
        <v>702</v>
      </c>
      <c r="O333" s="25">
        <v>478.29</v>
      </c>
    </row>
    <row r="334" spans="1:15" ht="30" customHeight="1" x14ac:dyDescent="0.2">
      <c r="A334" s="11">
        <v>12773</v>
      </c>
      <c r="B334" s="12" t="s">
        <v>927</v>
      </c>
      <c r="C334" s="12" t="s">
        <v>835</v>
      </c>
      <c r="D334" s="20">
        <v>199.98</v>
      </c>
      <c r="E334" s="20">
        <v>197.93</v>
      </c>
      <c r="F334" s="20">
        <v>94.22</v>
      </c>
      <c r="G334" s="24">
        <v>124.88</v>
      </c>
      <c r="H334" s="5">
        <f t="shared" si="23"/>
        <v>617.01</v>
      </c>
      <c r="I334" s="10">
        <f t="shared" si="24"/>
        <v>6.9495260387424606E-5</v>
      </c>
      <c r="J334" s="2" t="b">
        <f t="shared" ref="J334:K397" si="25">EXACT(A334,L334)</f>
        <v>0</v>
      </c>
      <c r="K334" s="2" t="b">
        <f t="shared" si="25"/>
        <v>0</v>
      </c>
      <c r="L334" s="12">
        <v>7364</v>
      </c>
      <c r="M334" s="12" t="s">
        <v>703</v>
      </c>
      <c r="N334" s="12" t="s">
        <v>704</v>
      </c>
      <c r="O334" s="25">
        <v>-0.97</v>
      </c>
    </row>
    <row r="335" spans="1:15" ht="30" customHeight="1" x14ac:dyDescent="0.2">
      <c r="A335" s="11">
        <v>8551</v>
      </c>
      <c r="B335" s="12" t="s">
        <v>331</v>
      </c>
      <c r="C335" s="12" t="s">
        <v>332</v>
      </c>
      <c r="D335" s="20">
        <v>202.56</v>
      </c>
      <c r="E335" s="20">
        <v>163.34</v>
      </c>
      <c r="F335" s="20">
        <v>100.86</v>
      </c>
      <c r="G335" s="24">
        <v>144.44999999999999</v>
      </c>
      <c r="H335" s="5">
        <f t="shared" si="23"/>
        <v>611.21</v>
      </c>
      <c r="I335" s="10">
        <f t="shared" si="24"/>
        <v>6.8841993000758172E-5</v>
      </c>
      <c r="J335" s="2" t="b">
        <f t="shared" si="25"/>
        <v>0</v>
      </c>
      <c r="K335" s="2" t="b">
        <f t="shared" si="25"/>
        <v>0</v>
      </c>
      <c r="L335" s="12">
        <v>7365</v>
      </c>
      <c r="M335" s="12" t="s">
        <v>879</v>
      </c>
      <c r="N335" s="12" t="s">
        <v>705</v>
      </c>
      <c r="O335" s="25">
        <v>0</v>
      </c>
    </row>
    <row r="336" spans="1:15" ht="30" customHeight="1" x14ac:dyDescent="0.2">
      <c r="A336" s="11">
        <v>7383</v>
      </c>
      <c r="B336" s="12" t="s">
        <v>740</v>
      </c>
      <c r="C336" s="12" t="s">
        <v>741</v>
      </c>
      <c r="D336" s="20">
        <v>149.56</v>
      </c>
      <c r="E336" s="20">
        <v>216.37</v>
      </c>
      <c r="F336" s="20">
        <v>126.31</v>
      </c>
      <c r="G336" s="24">
        <v>116.72</v>
      </c>
      <c r="H336" s="5">
        <f t="shared" si="23"/>
        <v>608.96</v>
      </c>
      <c r="I336" s="10">
        <f t="shared" si="24"/>
        <v>6.8588570307654808E-5</v>
      </c>
      <c r="J336" s="2" t="b">
        <f t="shared" si="25"/>
        <v>0</v>
      </c>
      <c r="K336" s="2" t="b">
        <f t="shared" si="25"/>
        <v>0</v>
      </c>
      <c r="L336" s="12">
        <v>7366</v>
      </c>
      <c r="M336" s="12" t="s">
        <v>929</v>
      </c>
      <c r="N336" s="12" t="s">
        <v>706</v>
      </c>
      <c r="O336" s="25">
        <v>767.34</v>
      </c>
    </row>
    <row r="337" spans="1:15" ht="30" customHeight="1" x14ac:dyDescent="0.2">
      <c r="A337" s="11">
        <v>7313</v>
      </c>
      <c r="B337" s="12" t="s">
        <v>915</v>
      </c>
      <c r="C337" s="12" t="s">
        <v>640</v>
      </c>
      <c r="D337" s="20">
        <v>110.41</v>
      </c>
      <c r="E337" s="20">
        <v>273.93</v>
      </c>
      <c r="F337" s="20">
        <v>105.21</v>
      </c>
      <c r="G337" s="24">
        <v>96.02</v>
      </c>
      <c r="H337" s="5">
        <f t="shared" si="23"/>
        <v>585.57000000000005</v>
      </c>
      <c r="I337" s="10">
        <f t="shared" si="24"/>
        <v>6.5954100622460301E-5</v>
      </c>
      <c r="J337" s="2" t="b">
        <f t="shared" si="25"/>
        <v>0</v>
      </c>
      <c r="K337" s="2" t="b">
        <f t="shared" si="25"/>
        <v>0</v>
      </c>
      <c r="L337" s="12">
        <v>7367</v>
      </c>
      <c r="M337" s="12" t="s">
        <v>961</v>
      </c>
      <c r="N337" s="12" t="s">
        <v>707</v>
      </c>
      <c r="O337" s="25">
        <v>2233.98</v>
      </c>
    </row>
    <row r="338" spans="1:15" ht="30" customHeight="1" x14ac:dyDescent="0.2">
      <c r="A338" s="11">
        <v>7161</v>
      </c>
      <c r="B338" s="12" t="s">
        <v>313</v>
      </c>
      <c r="C338" s="12" t="s">
        <v>314</v>
      </c>
      <c r="D338" s="20">
        <v>217.66</v>
      </c>
      <c r="E338" s="20">
        <v>204.88</v>
      </c>
      <c r="F338" s="20">
        <v>84.55</v>
      </c>
      <c r="G338" s="24">
        <v>75.010000000000005</v>
      </c>
      <c r="H338" s="5">
        <f t="shared" si="23"/>
        <v>582.1</v>
      </c>
      <c r="I338" s="10">
        <f t="shared" si="24"/>
        <v>6.55632665135409E-5</v>
      </c>
      <c r="J338" s="2" t="b">
        <f t="shared" si="25"/>
        <v>0</v>
      </c>
      <c r="K338" s="2" t="b">
        <f t="shared" si="25"/>
        <v>0</v>
      </c>
      <c r="L338" s="12">
        <v>7368</v>
      </c>
      <c r="M338" s="12" t="s">
        <v>708</v>
      </c>
      <c r="N338" s="12" t="s">
        <v>709</v>
      </c>
      <c r="O338" s="25">
        <v>0</v>
      </c>
    </row>
    <row r="339" spans="1:15" ht="30" customHeight="1" x14ac:dyDescent="0.2">
      <c r="A339" s="11">
        <v>7268</v>
      </c>
      <c r="B339" s="12" t="s">
        <v>587</v>
      </c>
      <c r="C339" s="12" t="s">
        <v>588</v>
      </c>
      <c r="D339" s="20">
        <v>113.53</v>
      </c>
      <c r="E339" s="20">
        <v>158.88</v>
      </c>
      <c r="F339" s="20">
        <v>0</v>
      </c>
      <c r="G339" s="24">
        <v>285.35000000000002</v>
      </c>
      <c r="H339" s="5">
        <f t="shared" si="23"/>
        <v>557.76</v>
      </c>
      <c r="I339" s="10">
        <f t="shared" si="24"/>
        <v>6.2821796135702747E-5</v>
      </c>
      <c r="J339" s="2" t="b">
        <f t="shared" si="25"/>
        <v>0</v>
      </c>
      <c r="K339" s="2" t="b">
        <f t="shared" si="25"/>
        <v>0</v>
      </c>
      <c r="L339" s="12">
        <v>7369</v>
      </c>
      <c r="M339" s="12" t="s">
        <v>884</v>
      </c>
      <c r="N339" s="12" t="s">
        <v>710</v>
      </c>
      <c r="O339" s="25">
        <v>22448.48</v>
      </c>
    </row>
    <row r="340" spans="1:15" ht="30" customHeight="1" x14ac:dyDescent="0.2">
      <c r="A340" s="11">
        <v>13036</v>
      </c>
      <c r="B340" s="12" t="s">
        <v>850</v>
      </c>
      <c r="C340" s="12" t="s">
        <v>851</v>
      </c>
      <c r="D340" s="20">
        <v>0</v>
      </c>
      <c r="E340" s="20">
        <v>183.07</v>
      </c>
      <c r="F340" s="20">
        <v>144.76</v>
      </c>
      <c r="G340" s="24">
        <v>223.48</v>
      </c>
      <c r="H340" s="5">
        <f t="shared" si="23"/>
        <v>551.30999999999995</v>
      </c>
      <c r="I340" s="10">
        <f t="shared" si="24"/>
        <v>6.2095317748806441E-5</v>
      </c>
      <c r="J340" s="2" t="b">
        <f t="shared" si="25"/>
        <v>0</v>
      </c>
      <c r="K340" s="2" t="b">
        <f t="shared" si="25"/>
        <v>0</v>
      </c>
      <c r="L340" s="12">
        <v>7370</v>
      </c>
      <c r="M340" s="12" t="s">
        <v>959</v>
      </c>
      <c r="N340" s="12" t="s">
        <v>711</v>
      </c>
      <c r="O340" s="25">
        <v>814.85</v>
      </c>
    </row>
    <row r="341" spans="1:15" ht="30" customHeight="1" x14ac:dyDescent="0.2">
      <c r="A341" s="11">
        <v>7385</v>
      </c>
      <c r="B341" s="12" t="s">
        <v>907</v>
      </c>
      <c r="C341" s="12" t="s">
        <v>745</v>
      </c>
      <c r="D341" s="20">
        <v>0</v>
      </c>
      <c r="E341" s="20">
        <v>87.14</v>
      </c>
      <c r="F341" s="20">
        <v>335.23</v>
      </c>
      <c r="G341" s="24">
        <v>121.25</v>
      </c>
      <c r="H341" s="5">
        <f t="shared" si="23"/>
        <v>543.62</v>
      </c>
      <c r="I341" s="10">
        <f t="shared" si="24"/>
        <v>6.1229175299933172E-5</v>
      </c>
      <c r="J341" s="2" t="b">
        <f t="shared" si="25"/>
        <v>0</v>
      </c>
      <c r="K341" s="2" t="b">
        <f t="shared" si="25"/>
        <v>0</v>
      </c>
      <c r="L341" s="12">
        <v>7371</v>
      </c>
      <c r="M341" s="12" t="s">
        <v>876</v>
      </c>
      <c r="N341" s="12" t="s">
        <v>712</v>
      </c>
      <c r="O341" s="25">
        <v>123.04</v>
      </c>
    </row>
    <row r="342" spans="1:15" ht="30" customHeight="1" x14ac:dyDescent="0.2">
      <c r="A342" s="11">
        <v>13017</v>
      </c>
      <c r="B342" s="12" t="s">
        <v>848</v>
      </c>
      <c r="C342" s="12" t="s">
        <v>849</v>
      </c>
      <c r="D342" s="20">
        <v>215.75</v>
      </c>
      <c r="E342" s="20">
        <v>148.37</v>
      </c>
      <c r="F342" s="20">
        <v>0</v>
      </c>
      <c r="G342" s="24">
        <v>163.21</v>
      </c>
      <c r="H342" s="5">
        <f t="shared" si="23"/>
        <v>527.33000000000004</v>
      </c>
      <c r="I342" s="10">
        <f t="shared" si="24"/>
        <v>5.9394395001864836E-5</v>
      </c>
      <c r="J342" s="2" t="b">
        <f t="shared" si="25"/>
        <v>0</v>
      </c>
      <c r="K342" s="2" t="b">
        <f t="shared" si="25"/>
        <v>0</v>
      </c>
      <c r="L342" s="12">
        <v>7372</v>
      </c>
      <c r="M342" s="12" t="s">
        <v>887</v>
      </c>
      <c r="N342" s="12" t="s">
        <v>713</v>
      </c>
      <c r="O342" s="25">
        <v>0</v>
      </c>
    </row>
    <row r="343" spans="1:15" ht="30" customHeight="1" x14ac:dyDescent="0.2">
      <c r="A343" s="11">
        <v>7214</v>
      </c>
      <c r="B343" s="12" t="s">
        <v>458</v>
      </c>
      <c r="C343" s="12" t="s">
        <v>459</v>
      </c>
      <c r="D343" s="20">
        <v>95.69</v>
      </c>
      <c r="E343" s="20">
        <v>142.34</v>
      </c>
      <c r="F343" s="20">
        <v>166.17</v>
      </c>
      <c r="G343" s="24">
        <v>120.29</v>
      </c>
      <c r="H343" s="5">
        <f t="shared" si="23"/>
        <v>524.49</v>
      </c>
      <c r="I343" s="10">
        <f t="shared" si="24"/>
        <v>5.9074519247014367E-5</v>
      </c>
      <c r="J343" s="2" t="b">
        <f t="shared" si="25"/>
        <v>0</v>
      </c>
      <c r="K343" s="2" t="b">
        <f t="shared" si="25"/>
        <v>0</v>
      </c>
      <c r="L343" s="12">
        <v>7373</v>
      </c>
      <c r="M343" s="12" t="s">
        <v>714</v>
      </c>
      <c r="N343" s="12" t="s">
        <v>715</v>
      </c>
      <c r="O343" s="25">
        <v>0</v>
      </c>
    </row>
    <row r="344" spans="1:15" ht="30" customHeight="1" x14ac:dyDescent="0.2">
      <c r="A344" s="11">
        <v>7388</v>
      </c>
      <c r="B344" s="12" t="s">
        <v>750</v>
      </c>
      <c r="C344" s="12" t="s">
        <v>751</v>
      </c>
      <c r="D344" s="20">
        <v>234.35</v>
      </c>
      <c r="E344" s="20">
        <v>0</v>
      </c>
      <c r="F344" s="20">
        <v>286.07</v>
      </c>
      <c r="G344" s="24">
        <v>0</v>
      </c>
      <c r="H344" s="5">
        <f t="shared" si="23"/>
        <v>520.41999999999996</v>
      </c>
      <c r="I344" s="10">
        <f t="shared" si="24"/>
        <v>5.8616105753267392E-5</v>
      </c>
      <c r="J344" s="2" t="b">
        <f t="shared" si="25"/>
        <v>0</v>
      </c>
      <c r="K344" s="2" t="b">
        <f t="shared" si="25"/>
        <v>0</v>
      </c>
      <c r="L344" s="12">
        <v>7374</v>
      </c>
      <c r="M344" s="12" t="s">
        <v>716</v>
      </c>
      <c r="N344" s="12" t="s">
        <v>717</v>
      </c>
      <c r="O344" s="25">
        <v>331.67</v>
      </c>
    </row>
    <row r="345" spans="1:15" ht="30" customHeight="1" x14ac:dyDescent="0.2">
      <c r="A345" s="11">
        <v>7371</v>
      </c>
      <c r="B345" s="12" t="s">
        <v>876</v>
      </c>
      <c r="C345" s="12" t="s">
        <v>712</v>
      </c>
      <c r="D345" s="20">
        <v>142.97</v>
      </c>
      <c r="E345" s="20">
        <v>250.51</v>
      </c>
      <c r="F345" s="20">
        <v>0</v>
      </c>
      <c r="G345" s="24">
        <v>123.04</v>
      </c>
      <c r="H345" s="5">
        <f t="shared" si="23"/>
        <v>516.52</v>
      </c>
      <c r="I345" s="10">
        <f t="shared" si="24"/>
        <v>5.8176839751888232E-5</v>
      </c>
      <c r="J345" s="2" t="b">
        <f t="shared" si="25"/>
        <v>0</v>
      </c>
      <c r="K345" s="2" t="b">
        <f t="shared" si="25"/>
        <v>0</v>
      </c>
      <c r="L345" s="12">
        <v>7375</v>
      </c>
      <c r="M345" s="12" t="s">
        <v>719</v>
      </c>
      <c r="N345" s="12" t="s">
        <v>720</v>
      </c>
      <c r="O345" s="25">
        <v>0</v>
      </c>
    </row>
    <row r="346" spans="1:15" ht="30" customHeight="1" x14ac:dyDescent="0.2">
      <c r="A346" s="11">
        <v>15960</v>
      </c>
      <c r="B346" s="12" t="s">
        <v>1097</v>
      </c>
      <c r="C346" s="12" t="s">
        <v>1098</v>
      </c>
      <c r="D346" s="20">
        <v>0</v>
      </c>
      <c r="E346" s="20">
        <v>0</v>
      </c>
      <c r="F346" s="20">
        <v>265.14999999999998</v>
      </c>
      <c r="G346" s="24">
        <v>244.39</v>
      </c>
      <c r="H346" s="5">
        <f t="shared" si="23"/>
        <v>509.53999999999996</v>
      </c>
      <c r="I346" s="10">
        <f t="shared" si="24"/>
        <v>5.7390666241727577E-5</v>
      </c>
      <c r="J346" s="2" t="b">
        <f t="shared" si="25"/>
        <v>0</v>
      </c>
      <c r="K346" s="2" t="b">
        <f t="shared" si="25"/>
        <v>0</v>
      </c>
      <c r="L346" s="12">
        <v>7376</v>
      </c>
      <c r="M346" s="12" t="s">
        <v>723</v>
      </c>
      <c r="N346" s="12" t="s">
        <v>724</v>
      </c>
      <c r="O346" s="25">
        <v>270.32</v>
      </c>
    </row>
    <row r="347" spans="1:15" ht="30" customHeight="1" x14ac:dyDescent="0.2">
      <c r="A347" s="11">
        <v>7221</v>
      </c>
      <c r="B347" s="12" t="s">
        <v>474</v>
      </c>
      <c r="C347" s="12" t="s">
        <v>475</v>
      </c>
      <c r="D347" s="20">
        <v>168.05</v>
      </c>
      <c r="E347" s="20">
        <v>104.14</v>
      </c>
      <c r="F347" s="20">
        <v>109.08</v>
      </c>
      <c r="G347" s="24">
        <v>123.34</v>
      </c>
      <c r="H347" s="5">
        <f t="shared" si="23"/>
        <v>504.61</v>
      </c>
      <c r="I347" s="10">
        <f t="shared" si="24"/>
        <v>5.6835388963061108E-5</v>
      </c>
      <c r="J347" s="2" t="b">
        <f t="shared" si="25"/>
        <v>0</v>
      </c>
      <c r="K347" s="2" t="b">
        <f t="shared" si="25"/>
        <v>0</v>
      </c>
      <c r="L347" s="12">
        <v>7377</v>
      </c>
      <c r="M347" s="12" t="s">
        <v>873</v>
      </c>
      <c r="N347" s="12" t="s">
        <v>726</v>
      </c>
      <c r="O347" s="25">
        <v>5999.89</v>
      </c>
    </row>
    <row r="348" spans="1:15" ht="30" customHeight="1" x14ac:dyDescent="0.2">
      <c r="A348" s="11">
        <v>12812</v>
      </c>
      <c r="B348" s="12" t="s">
        <v>904</v>
      </c>
      <c r="C348" s="12" t="s">
        <v>838</v>
      </c>
      <c r="D348" s="20">
        <v>107.4</v>
      </c>
      <c r="E348" s="20">
        <v>101.15</v>
      </c>
      <c r="F348" s="20">
        <v>88.39</v>
      </c>
      <c r="G348" s="24">
        <v>191.35</v>
      </c>
      <c r="H348" s="5">
        <f t="shared" si="23"/>
        <v>488.28999999999996</v>
      </c>
      <c r="I348" s="10">
        <f t="shared" si="24"/>
        <v>5.4997229695751381E-5</v>
      </c>
      <c r="J348" s="2" t="b">
        <f t="shared" si="25"/>
        <v>0</v>
      </c>
      <c r="K348" s="2" t="b">
        <f t="shared" si="25"/>
        <v>0</v>
      </c>
      <c r="L348" s="12">
        <v>7378</v>
      </c>
      <c r="M348" s="12" t="s">
        <v>727</v>
      </c>
      <c r="N348" s="12" t="s">
        <v>728</v>
      </c>
      <c r="O348" s="25">
        <v>1620.51</v>
      </c>
    </row>
    <row r="349" spans="1:15" ht="30" customHeight="1" x14ac:dyDescent="0.2">
      <c r="A349" s="11">
        <v>7402</v>
      </c>
      <c r="B349" s="19" t="s">
        <v>775</v>
      </c>
      <c r="C349" s="12" t="s">
        <v>776</v>
      </c>
      <c r="D349" s="20">
        <v>0</v>
      </c>
      <c r="E349" s="20">
        <v>0</v>
      </c>
      <c r="F349" s="20">
        <v>287.72000000000003</v>
      </c>
      <c r="G349" s="24">
        <v>199.06</v>
      </c>
      <c r="H349" s="5">
        <f t="shared" si="23"/>
        <v>486.78000000000003</v>
      </c>
      <c r="I349" s="10">
        <f t="shared" si="24"/>
        <v>5.4827154910602021E-5</v>
      </c>
      <c r="J349" s="2" t="b">
        <f t="shared" si="25"/>
        <v>0</v>
      </c>
      <c r="K349" s="2" t="b">
        <f t="shared" si="25"/>
        <v>0</v>
      </c>
      <c r="L349" s="12">
        <v>7379</v>
      </c>
      <c r="M349" s="12" t="s">
        <v>731</v>
      </c>
      <c r="N349" s="12" t="s">
        <v>732</v>
      </c>
      <c r="O349" s="25">
        <v>0</v>
      </c>
    </row>
    <row r="350" spans="1:15" ht="30" customHeight="1" x14ac:dyDescent="0.2">
      <c r="A350" s="11">
        <v>7156</v>
      </c>
      <c r="B350" s="12" t="s">
        <v>301</v>
      </c>
      <c r="C350" s="12" t="s">
        <v>302</v>
      </c>
      <c r="D350" s="20">
        <v>92.32</v>
      </c>
      <c r="E350" s="20">
        <v>130.33000000000001</v>
      </c>
      <c r="F350" s="20">
        <v>107.75</v>
      </c>
      <c r="G350" s="24">
        <v>155.83000000000001</v>
      </c>
      <c r="H350" s="5">
        <f t="shared" si="23"/>
        <v>486.23</v>
      </c>
      <c r="I350" s="10">
        <f t="shared" si="24"/>
        <v>5.4765207141176758E-5</v>
      </c>
      <c r="J350" s="2" t="b">
        <f t="shared" si="25"/>
        <v>0</v>
      </c>
      <c r="K350" s="2" t="b">
        <f t="shared" si="25"/>
        <v>0</v>
      </c>
      <c r="L350" s="12">
        <v>7380</v>
      </c>
      <c r="M350" s="12" t="s">
        <v>950</v>
      </c>
      <c r="N350" s="12" t="s">
        <v>735</v>
      </c>
      <c r="O350" s="25">
        <v>1837.24</v>
      </c>
    </row>
    <row r="351" spans="1:15" ht="30" customHeight="1" x14ac:dyDescent="0.2">
      <c r="A351" s="11">
        <v>16027</v>
      </c>
      <c r="B351" s="12" t="s">
        <v>1099</v>
      </c>
      <c r="C351" s="12" t="s">
        <v>1100</v>
      </c>
      <c r="D351" s="20">
        <v>0</v>
      </c>
      <c r="E351" s="20">
        <v>0</v>
      </c>
      <c r="F351" s="20">
        <v>0</v>
      </c>
      <c r="G351" s="24">
        <v>484.27</v>
      </c>
      <c r="H351" s="5">
        <f t="shared" si="23"/>
        <v>484.27</v>
      </c>
      <c r="I351" s="10">
        <f t="shared" si="24"/>
        <v>5.4544447817406711E-5</v>
      </c>
      <c r="J351" s="2" t="b">
        <f t="shared" si="25"/>
        <v>0</v>
      </c>
      <c r="K351" s="2" t="b">
        <f t="shared" si="25"/>
        <v>0</v>
      </c>
      <c r="L351" s="12">
        <v>7381</v>
      </c>
      <c r="M351" s="12" t="s">
        <v>942</v>
      </c>
      <c r="N351" s="12" t="s">
        <v>736</v>
      </c>
      <c r="O351" s="25">
        <v>148.18</v>
      </c>
    </row>
    <row r="352" spans="1:15" ht="30" customHeight="1" x14ac:dyDescent="0.2">
      <c r="A352" s="11">
        <v>7191</v>
      </c>
      <c r="B352" s="12" t="s">
        <v>394</v>
      </c>
      <c r="C352" s="12" t="s">
        <v>395</v>
      </c>
      <c r="D352" s="20">
        <v>133.85</v>
      </c>
      <c r="E352" s="20">
        <v>79.680000000000007</v>
      </c>
      <c r="F352" s="20">
        <v>177.53</v>
      </c>
      <c r="G352" s="24">
        <v>91.87</v>
      </c>
      <c r="H352" s="5">
        <f t="shared" si="23"/>
        <v>482.93</v>
      </c>
      <c r="I352" s="10">
        <f t="shared" si="24"/>
        <v>5.4393520524625158E-5</v>
      </c>
      <c r="J352" s="2" t="b">
        <f t="shared" si="25"/>
        <v>0</v>
      </c>
      <c r="K352" s="2" t="b">
        <f t="shared" si="25"/>
        <v>0</v>
      </c>
      <c r="L352" s="12">
        <v>7382</v>
      </c>
      <c r="M352" s="12" t="s">
        <v>737</v>
      </c>
      <c r="N352" s="12" t="s">
        <v>738</v>
      </c>
      <c r="O352" s="25">
        <v>0</v>
      </c>
    </row>
    <row r="353" spans="1:15" ht="30" customHeight="1" x14ac:dyDescent="0.2">
      <c r="A353" s="11">
        <v>14369</v>
      </c>
      <c r="B353" s="12" t="s">
        <v>881</v>
      </c>
      <c r="C353" s="12" t="s">
        <v>882</v>
      </c>
      <c r="D353" s="20">
        <v>110.42</v>
      </c>
      <c r="E353" s="20">
        <v>128.72999999999999</v>
      </c>
      <c r="F353" s="20">
        <v>127.23</v>
      </c>
      <c r="G353" s="24">
        <v>115.88</v>
      </c>
      <c r="H353" s="5">
        <f t="shared" si="23"/>
        <v>482.26</v>
      </c>
      <c r="I353" s="10">
        <f t="shared" si="24"/>
        <v>5.4318056878234379E-5</v>
      </c>
      <c r="J353" s="2" t="b">
        <f t="shared" si="25"/>
        <v>0</v>
      </c>
      <c r="K353" s="2" t="b">
        <f t="shared" si="25"/>
        <v>0</v>
      </c>
      <c r="L353" s="12">
        <v>7383</v>
      </c>
      <c r="M353" s="12" t="s">
        <v>740</v>
      </c>
      <c r="N353" s="12" t="s">
        <v>741</v>
      </c>
      <c r="O353" s="25">
        <v>116.72</v>
      </c>
    </row>
    <row r="354" spans="1:15" ht="30" customHeight="1" x14ac:dyDescent="0.2">
      <c r="A354" s="11">
        <v>12516</v>
      </c>
      <c r="B354" s="12" t="s">
        <v>827</v>
      </c>
      <c r="C354" s="12" t="s">
        <v>819</v>
      </c>
      <c r="D354" s="20">
        <v>199.29</v>
      </c>
      <c r="E354" s="20">
        <v>99.1</v>
      </c>
      <c r="F354" s="20">
        <v>0</v>
      </c>
      <c r="G354" s="24">
        <v>172.24</v>
      </c>
      <c r="H354" s="5">
        <f t="shared" si="23"/>
        <v>470.63</v>
      </c>
      <c r="I354" s="10">
        <f t="shared" si="24"/>
        <v>5.3008143135660108E-5</v>
      </c>
      <c r="J354" s="2" t="b">
        <f t="shared" si="25"/>
        <v>0</v>
      </c>
      <c r="K354" s="2" t="b">
        <f t="shared" si="25"/>
        <v>0</v>
      </c>
      <c r="L354" s="12">
        <v>7384</v>
      </c>
      <c r="M354" s="12" t="s">
        <v>742</v>
      </c>
      <c r="N354" s="12" t="s">
        <v>743</v>
      </c>
      <c r="O354" s="25">
        <v>0</v>
      </c>
    </row>
    <row r="355" spans="1:15" ht="30" customHeight="1" x14ac:dyDescent="0.2">
      <c r="A355" s="11">
        <v>7259</v>
      </c>
      <c r="B355" s="12" t="s">
        <v>567</v>
      </c>
      <c r="C355" s="12" t="s">
        <v>568</v>
      </c>
      <c r="D355" s="20">
        <v>149.69999999999999</v>
      </c>
      <c r="E355" s="20">
        <v>132.65</v>
      </c>
      <c r="F355" s="20">
        <v>78.34</v>
      </c>
      <c r="G355" s="24">
        <v>100.64</v>
      </c>
      <c r="H355" s="5">
        <f t="shared" si="23"/>
        <v>461.33000000000004</v>
      </c>
      <c r="I355" s="10">
        <f t="shared" si="24"/>
        <v>5.1960662670832884E-5</v>
      </c>
      <c r="J355" s="2" t="b">
        <f t="shared" si="25"/>
        <v>0</v>
      </c>
      <c r="K355" s="2" t="b">
        <f t="shared" si="25"/>
        <v>0</v>
      </c>
      <c r="L355" s="12">
        <v>7385</v>
      </c>
      <c r="M355" s="12" t="s">
        <v>907</v>
      </c>
      <c r="N355" s="12" t="s">
        <v>745</v>
      </c>
      <c r="O355" s="25">
        <v>121.25</v>
      </c>
    </row>
    <row r="356" spans="1:15" ht="30" customHeight="1" x14ac:dyDescent="0.2">
      <c r="A356" s="11">
        <v>10777</v>
      </c>
      <c r="B356" s="12" t="s">
        <v>193</v>
      </c>
      <c r="C356" s="12" t="s">
        <v>194</v>
      </c>
      <c r="D356" s="20">
        <v>119.13</v>
      </c>
      <c r="E356" s="20">
        <v>113.53</v>
      </c>
      <c r="F356" s="20">
        <v>105.68</v>
      </c>
      <c r="G356" s="24">
        <v>110.65</v>
      </c>
      <c r="H356" s="5">
        <f t="shared" si="23"/>
        <v>448.99</v>
      </c>
      <c r="I356" s="10">
        <f t="shared" si="24"/>
        <v>5.0570779989546E-5</v>
      </c>
      <c r="J356" s="2" t="b">
        <f t="shared" si="25"/>
        <v>0</v>
      </c>
      <c r="K356" s="2" t="b">
        <f t="shared" si="25"/>
        <v>0</v>
      </c>
      <c r="L356" s="12">
        <v>7386</v>
      </c>
      <c r="M356" s="12" t="s">
        <v>913</v>
      </c>
      <c r="N356" s="12" t="s">
        <v>748</v>
      </c>
      <c r="O356" s="25">
        <v>0</v>
      </c>
    </row>
    <row r="357" spans="1:15" ht="30" customHeight="1" x14ac:dyDescent="0.2">
      <c r="A357" s="11">
        <v>7083</v>
      </c>
      <c r="B357" s="12" t="s">
        <v>115</v>
      </c>
      <c r="C357" s="12" t="s">
        <v>116</v>
      </c>
      <c r="D357" s="20">
        <v>182.81</v>
      </c>
      <c r="E357" s="20">
        <v>259.8</v>
      </c>
      <c r="F357" s="20">
        <v>0</v>
      </c>
      <c r="G357" s="24">
        <v>0</v>
      </c>
      <c r="H357" s="5">
        <f t="shared" si="23"/>
        <v>442.61</v>
      </c>
      <c r="I357" s="10">
        <f t="shared" si="24"/>
        <v>4.9852185864212912E-5</v>
      </c>
      <c r="J357" s="2" t="b">
        <f t="shared" si="25"/>
        <v>0</v>
      </c>
      <c r="K357" s="2" t="b">
        <f t="shared" si="25"/>
        <v>0</v>
      </c>
      <c r="L357" s="12">
        <v>7387</v>
      </c>
      <c r="M357" s="12" t="s">
        <v>923</v>
      </c>
      <c r="N357" s="12" t="s">
        <v>749</v>
      </c>
      <c r="O357" s="25">
        <v>0</v>
      </c>
    </row>
    <row r="358" spans="1:15" ht="30" customHeight="1" x14ac:dyDescent="0.2">
      <c r="A358" s="11">
        <v>7233</v>
      </c>
      <c r="B358" s="12" t="s">
        <v>497</v>
      </c>
      <c r="C358" s="12" t="s">
        <v>498</v>
      </c>
      <c r="D358" s="20">
        <v>85.85</v>
      </c>
      <c r="E358" s="20">
        <v>134.66</v>
      </c>
      <c r="F358" s="20">
        <v>145.96</v>
      </c>
      <c r="G358" s="24">
        <v>75.56</v>
      </c>
      <c r="H358" s="5">
        <f t="shared" si="23"/>
        <v>442.03000000000003</v>
      </c>
      <c r="I358" s="10">
        <f t="shared" si="24"/>
        <v>4.9786859125546265E-5</v>
      </c>
      <c r="J358" s="2" t="b">
        <f t="shared" si="25"/>
        <v>0</v>
      </c>
      <c r="K358" s="2" t="b">
        <f t="shared" si="25"/>
        <v>0</v>
      </c>
      <c r="L358" s="12">
        <v>7388</v>
      </c>
      <c r="M358" s="12" t="s">
        <v>750</v>
      </c>
      <c r="N358" s="12" t="s">
        <v>751</v>
      </c>
      <c r="O358" s="25">
        <v>0</v>
      </c>
    </row>
    <row r="359" spans="1:15" ht="30" customHeight="1" x14ac:dyDescent="0.2">
      <c r="A359" s="11">
        <v>7033</v>
      </c>
      <c r="B359" s="12" t="s">
        <v>3</v>
      </c>
      <c r="C359" s="12" t="s">
        <v>4</v>
      </c>
      <c r="D359" s="20">
        <v>115.5</v>
      </c>
      <c r="E359" s="20">
        <v>142.02000000000001</v>
      </c>
      <c r="F359" s="20">
        <v>92.48</v>
      </c>
      <c r="G359" s="24">
        <v>90.37</v>
      </c>
      <c r="H359" s="5">
        <f t="shared" si="23"/>
        <v>440.37</v>
      </c>
      <c r="I359" s="10">
        <f t="shared" si="24"/>
        <v>4.9599889494190005E-5</v>
      </c>
      <c r="J359" s="2" t="b">
        <f t="shared" si="25"/>
        <v>0</v>
      </c>
      <c r="K359" s="2" t="b">
        <f t="shared" si="25"/>
        <v>0</v>
      </c>
      <c r="L359" s="12">
        <v>7389</v>
      </c>
      <c r="M359" s="12" t="s">
        <v>924</v>
      </c>
      <c r="N359" s="12" t="s">
        <v>752</v>
      </c>
      <c r="O359" s="25">
        <v>6559.63</v>
      </c>
    </row>
    <row r="360" spans="1:15" ht="30" customHeight="1" x14ac:dyDescent="0.2">
      <c r="A360" s="11">
        <v>7240</v>
      </c>
      <c r="B360" s="12" t="s">
        <v>513</v>
      </c>
      <c r="C360" s="12" t="s">
        <v>514</v>
      </c>
      <c r="D360" s="20">
        <v>134.07</v>
      </c>
      <c r="E360" s="20">
        <v>114.41</v>
      </c>
      <c r="F360" s="20">
        <v>89.4</v>
      </c>
      <c r="G360" s="24">
        <v>102</v>
      </c>
      <c r="H360" s="5">
        <f t="shared" si="23"/>
        <v>439.88</v>
      </c>
      <c r="I360" s="10">
        <f t="shared" si="24"/>
        <v>4.9544699663247497E-5</v>
      </c>
      <c r="J360" s="2" t="b">
        <f t="shared" si="25"/>
        <v>0</v>
      </c>
      <c r="K360" s="2" t="b">
        <f t="shared" si="25"/>
        <v>0</v>
      </c>
      <c r="L360" s="12">
        <v>7390</v>
      </c>
      <c r="M360" s="12" t="s">
        <v>905</v>
      </c>
      <c r="N360" s="12" t="s">
        <v>753</v>
      </c>
      <c r="O360" s="25">
        <v>451.54</v>
      </c>
    </row>
    <row r="361" spans="1:15" ht="30" customHeight="1" x14ac:dyDescent="0.2">
      <c r="A361" s="11">
        <v>7256</v>
      </c>
      <c r="B361" s="12" t="s">
        <v>557</v>
      </c>
      <c r="C361" s="12" t="s">
        <v>558</v>
      </c>
      <c r="D361" s="20">
        <v>91.08</v>
      </c>
      <c r="E361" s="20">
        <v>77</v>
      </c>
      <c r="F361" s="20">
        <v>167.43</v>
      </c>
      <c r="G361" s="24">
        <v>97.66</v>
      </c>
      <c r="H361" s="5">
        <f t="shared" si="23"/>
        <v>433.16999999999996</v>
      </c>
      <c r="I361" s="10">
        <f t="shared" si="24"/>
        <v>4.8788936876259245E-5</v>
      </c>
      <c r="J361" s="2" t="b">
        <f t="shared" si="25"/>
        <v>0</v>
      </c>
      <c r="K361" s="2" t="b">
        <f t="shared" si="25"/>
        <v>0</v>
      </c>
      <c r="L361" s="12">
        <v>7391</v>
      </c>
      <c r="M361" s="12" t="s">
        <v>878</v>
      </c>
      <c r="N361" s="12" t="s">
        <v>756</v>
      </c>
      <c r="O361" s="25">
        <v>189.84</v>
      </c>
    </row>
    <row r="362" spans="1:15" ht="30" customHeight="1" x14ac:dyDescent="0.2">
      <c r="A362" s="11">
        <v>7397</v>
      </c>
      <c r="B362" s="12" t="s">
        <v>764</v>
      </c>
      <c r="C362" s="12" t="s">
        <v>765</v>
      </c>
      <c r="D362" s="20">
        <v>118.44</v>
      </c>
      <c r="E362" s="20">
        <v>140.75</v>
      </c>
      <c r="F362" s="20">
        <v>87.66</v>
      </c>
      <c r="G362" s="24">
        <v>86.18</v>
      </c>
      <c r="H362" s="5">
        <f t="shared" si="23"/>
        <v>433.03000000000003</v>
      </c>
      <c r="I362" s="10">
        <f t="shared" si="24"/>
        <v>4.8773168353132821E-5</v>
      </c>
      <c r="J362" s="2" t="b">
        <f t="shared" si="25"/>
        <v>0</v>
      </c>
      <c r="K362" s="2" t="b">
        <f t="shared" si="25"/>
        <v>0</v>
      </c>
      <c r="L362" s="12">
        <v>7392</v>
      </c>
      <c r="M362" s="12" t="s">
        <v>757</v>
      </c>
      <c r="N362" s="12" t="s">
        <v>758</v>
      </c>
      <c r="O362" s="25">
        <v>6254.22</v>
      </c>
    </row>
    <row r="363" spans="1:15" ht="30" customHeight="1" x14ac:dyDescent="0.2">
      <c r="A363" s="11">
        <v>7220</v>
      </c>
      <c r="B363" s="12" t="s">
        <v>472</v>
      </c>
      <c r="C363" s="12" t="s">
        <v>473</v>
      </c>
      <c r="D363" s="20">
        <v>121.94</v>
      </c>
      <c r="E363" s="20">
        <v>90.21</v>
      </c>
      <c r="F363" s="20">
        <v>80.8</v>
      </c>
      <c r="G363" s="24">
        <v>119.48</v>
      </c>
      <c r="H363" s="5">
        <f t="shared" si="23"/>
        <v>412.43</v>
      </c>
      <c r="I363" s="10">
        <f t="shared" si="24"/>
        <v>4.6452942807386485E-5</v>
      </c>
      <c r="J363" s="2" t="b">
        <f t="shared" si="25"/>
        <v>0</v>
      </c>
      <c r="K363" s="2" t="b">
        <f t="shared" si="25"/>
        <v>0</v>
      </c>
      <c r="L363" s="12">
        <v>7393</v>
      </c>
      <c r="M363" s="12" t="s">
        <v>925</v>
      </c>
      <c r="N363" s="12" t="s">
        <v>759</v>
      </c>
      <c r="O363" s="25">
        <v>1613.53</v>
      </c>
    </row>
    <row r="364" spans="1:15" ht="30" customHeight="1" x14ac:dyDescent="0.2">
      <c r="A364" s="11">
        <v>7381</v>
      </c>
      <c r="B364" s="12" t="s">
        <v>942</v>
      </c>
      <c r="C364" s="12" t="s">
        <v>736</v>
      </c>
      <c r="D364" s="20">
        <v>0</v>
      </c>
      <c r="E364" s="20">
        <v>127.64</v>
      </c>
      <c r="F364" s="20">
        <v>121.03</v>
      </c>
      <c r="G364" s="24">
        <v>148.18</v>
      </c>
      <c r="H364" s="5">
        <f t="shared" si="23"/>
        <v>396.85</v>
      </c>
      <c r="I364" s="10">
        <f t="shared" si="24"/>
        <v>4.4698131448030762E-5</v>
      </c>
      <c r="J364" s="2" t="b">
        <f t="shared" si="25"/>
        <v>0</v>
      </c>
      <c r="K364" s="2" t="b">
        <f t="shared" si="25"/>
        <v>0</v>
      </c>
      <c r="L364" s="12">
        <v>7394</v>
      </c>
      <c r="M364" s="12" t="s">
        <v>317</v>
      </c>
      <c r="N364" s="12" t="s">
        <v>318</v>
      </c>
      <c r="O364" s="25">
        <v>4876.54</v>
      </c>
    </row>
    <row r="365" spans="1:15" ht="30" customHeight="1" x14ac:dyDescent="0.2">
      <c r="A365" s="11">
        <v>7141</v>
      </c>
      <c r="B365" s="12" t="s">
        <v>265</v>
      </c>
      <c r="C365" s="12" t="s">
        <v>266</v>
      </c>
      <c r="D365" s="20">
        <v>94.95</v>
      </c>
      <c r="E365" s="20">
        <v>91.66</v>
      </c>
      <c r="F365" s="20">
        <v>123.15</v>
      </c>
      <c r="G365" s="24">
        <v>75.650000000000006</v>
      </c>
      <c r="H365" s="5">
        <f t="shared" si="23"/>
        <v>385.40999999999997</v>
      </c>
      <c r="I365" s="10">
        <f t="shared" si="24"/>
        <v>4.3409617843985213E-5</v>
      </c>
      <c r="J365" s="2" t="b">
        <f t="shared" si="25"/>
        <v>0</v>
      </c>
      <c r="K365" s="2" t="b">
        <f t="shared" si="25"/>
        <v>0</v>
      </c>
      <c r="L365" s="12">
        <v>7395</v>
      </c>
      <c r="M365" s="12" t="s">
        <v>760</v>
      </c>
      <c r="N365" s="12" t="s">
        <v>761</v>
      </c>
      <c r="O365" s="25">
        <v>0</v>
      </c>
    </row>
    <row r="366" spans="1:15" ht="30" customHeight="1" x14ac:dyDescent="0.2">
      <c r="A366" s="11">
        <v>7361</v>
      </c>
      <c r="B366" s="12" t="s">
        <v>875</v>
      </c>
      <c r="C366" s="12" t="s">
        <v>700</v>
      </c>
      <c r="D366" s="20">
        <v>79.69</v>
      </c>
      <c r="E366" s="20">
        <v>164.08</v>
      </c>
      <c r="F366" s="20">
        <v>0</v>
      </c>
      <c r="G366" s="24">
        <v>128.84</v>
      </c>
      <c r="H366" s="5">
        <f t="shared" si="23"/>
        <v>372.61</v>
      </c>
      <c r="I366" s="10">
        <f t="shared" si="24"/>
        <v>4.1967924300997204E-5</v>
      </c>
      <c r="J366" s="2" t="b">
        <f t="shared" si="25"/>
        <v>0</v>
      </c>
      <c r="K366" s="2" t="b">
        <f t="shared" si="25"/>
        <v>0</v>
      </c>
      <c r="L366" s="12">
        <v>7396</v>
      </c>
      <c r="M366" s="12" t="s">
        <v>762</v>
      </c>
      <c r="N366" s="12" t="s">
        <v>763</v>
      </c>
      <c r="O366" s="25">
        <v>0</v>
      </c>
    </row>
    <row r="367" spans="1:15" ht="30" customHeight="1" x14ac:dyDescent="0.2">
      <c r="A367" s="11">
        <v>10778</v>
      </c>
      <c r="B367" s="12" t="s">
        <v>440</v>
      </c>
      <c r="C367" s="12" t="s">
        <v>441</v>
      </c>
      <c r="D367" s="20">
        <v>90.21</v>
      </c>
      <c r="E367" s="20">
        <v>123.04</v>
      </c>
      <c r="F367" s="20">
        <v>151.38</v>
      </c>
      <c r="G367" s="24">
        <v>0</v>
      </c>
      <c r="H367" s="5">
        <f t="shared" si="23"/>
        <v>364.63</v>
      </c>
      <c r="I367" s="10">
        <f t="shared" si="24"/>
        <v>4.1069118482790612E-5</v>
      </c>
      <c r="J367" s="2" t="b">
        <f t="shared" si="25"/>
        <v>0</v>
      </c>
      <c r="K367" s="2" t="b">
        <f t="shared" si="25"/>
        <v>0</v>
      </c>
      <c r="L367" s="12">
        <v>7397</v>
      </c>
      <c r="M367" s="12" t="s">
        <v>764</v>
      </c>
      <c r="N367" s="12" t="s">
        <v>765</v>
      </c>
      <c r="O367" s="25">
        <v>86.18</v>
      </c>
    </row>
    <row r="368" spans="1:15" ht="30" customHeight="1" x14ac:dyDescent="0.2">
      <c r="A368" s="11">
        <v>15924</v>
      </c>
      <c r="B368" s="12" t="s">
        <v>1095</v>
      </c>
      <c r="C368" s="12" t="s">
        <v>1096</v>
      </c>
      <c r="D368" s="20">
        <v>0</v>
      </c>
      <c r="E368" s="20">
        <v>0</v>
      </c>
      <c r="F368" s="20">
        <v>246.01</v>
      </c>
      <c r="G368" s="24">
        <v>114.96</v>
      </c>
      <c r="H368" s="5">
        <f t="shared" si="23"/>
        <v>360.96999999999997</v>
      </c>
      <c r="I368" s="10">
        <f t="shared" si="24"/>
        <v>4.0656884235342477E-5</v>
      </c>
      <c r="J368" s="2" t="b">
        <f t="shared" si="25"/>
        <v>0</v>
      </c>
      <c r="K368" s="2" t="b">
        <f t="shared" si="25"/>
        <v>0</v>
      </c>
      <c r="L368" s="12">
        <v>7398</v>
      </c>
      <c r="M368" s="12" t="s">
        <v>766</v>
      </c>
      <c r="N368" s="12" t="s">
        <v>767</v>
      </c>
      <c r="O368" s="25">
        <v>75.150000000000006</v>
      </c>
    </row>
    <row r="369" spans="1:15" ht="30" customHeight="1" x14ac:dyDescent="0.2">
      <c r="A369" s="11">
        <v>7076</v>
      </c>
      <c r="B369" s="12" t="s">
        <v>95</v>
      </c>
      <c r="C369" s="12" t="s">
        <v>96</v>
      </c>
      <c r="D369" s="20">
        <v>110.61</v>
      </c>
      <c r="E369" s="20">
        <v>138.19</v>
      </c>
      <c r="F369" s="20">
        <v>0</v>
      </c>
      <c r="G369" s="24">
        <v>110.77</v>
      </c>
      <c r="H369" s="5">
        <f t="shared" si="23"/>
        <v>359.57</v>
      </c>
      <c r="I369" s="10">
        <f t="shared" si="24"/>
        <v>4.0499199004078163E-5</v>
      </c>
      <c r="J369" s="2" t="b">
        <f t="shared" si="25"/>
        <v>0</v>
      </c>
      <c r="K369" s="2" t="b">
        <f t="shared" si="25"/>
        <v>0</v>
      </c>
      <c r="L369" s="12">
        <v>7399</v>
      </c>
      <c r="M369" s="12" t="s">
        <v>971</v>
      </c>
      <c r="N369" s="12" t="s">
        <v>1108</v>
      </c>
      <c r="O369" s="25">
        <v>258.12</v>
      </c>
    </row>
    <row r="370" spans="1:15" ht="30" customHeight="1" x14ac:dyDescent="0.2">
      <c r="A370" s="11">
        <v>7197</v>
      </c>
      <c r="B370" s="12" t="s">
        <v>410</v>
      </c>
      <c r="C370" s="12" t="s">
        <v>411</v>
      </c>
      <c r="D370" s="20">
        <v>0</v>
      </c>
      <c r="E370" s="20">
        <v>134.41999999999999</v>
      </c>
      <c r="F370" s="20">
        <v>137.1</v>
      </c>
      <c r="G370" s="24">
        <v>82.24</v>
      </c>
      <c r="H370" s="5">
        <f t="shared" si="23"/>
        <v>353.76</v>
      </c>
      <c r="I370" s="10">
        <f t="shared" si="24"/>
        <v>3.9844805294331259E-5</v>
      </c>
      <c r="J370" s="2" t="b">
        <f t="shared" si="25"/>
        <v>0</v>
      </c>
      <c r="K370" s="2" t="b">
        <f t="shared" si="25"/>
        <v>0</v>
      </c>
      <c r="L370" s="12">
        <v>7400</v>
      </c>
      <c r="M370" s="12" t="s">
        <v>771</v>
      </c>
      <c r="N370" s="12" t="s">
        <v>772</v>
      </c>
      <c r="O370" s="25">
        <v>472.63</v>
      </c>
    </row>
    <row r="371" spans="1:15" ht="30" customHeight="1" x14ac:dyDescent="0.2">
      <c r="A371" s="11">
        <v>7376</v>
      </c>
      <c r="B371" s="12" t="s">
        <v>723</v>
      </c>
      <c r="C371" s="12" t="s">
        <v>724</v>
      </c>
      <c r="D371" s="20">
        <v>0</v>
      </c>
      <c r="E371" s="20">
        <v>0</v>
      </c>
      <c r="F371" s="20">
        <v>80.55</v>
      </c>
      <c r="G371" s="24">
        <v>270.32</v>
      </c>
      <c r="H371" s="5">
        <f t="shared" si="23"/>
        <v>350.87</v>
      </c>
      <c r="I371" s="10">
        <f t="shared" si="24"/>
        <v>3.95192979240785E-5</v>
      </c>
      <c r="J371" s="2" t="b">
        <f t="shared" si="25"/>
        <v>0</v>
      </c>
      <c r="K371" s="2" t="b">
        <f t="shared" si="25"/>
        <v>0</v>
      </c>
      <c r="L371" s="12">
        <v>7401</v>
      </c>
      <c r="M371" s="12" t="s">
        <v>773</v>
      </c>
      <c r="N371" s="12" t="s">
        <v>774</v>
      </c>
      <c r="O371" s="25">
        <v>0</v>
      </c>
    </row>
    <row r="372" spans="1:15" ht="30" customHeight="1" x14ac:dyDescent="0.2">
      <c r="A372" s="11">
        <v>7171</v>
      </c>
      <c r="B372" s="12" t="s">
        <v>343</v>
      </c>
      <c r="C372" s="12" t="s">
        <v>344</v>
      </c>
      <c r="D372" s="20">
        <v>94.17</v>
      </c>
      <c r="E372" s="20">
        <v>232.27</v>
      </c>
      <c r="F372" s="20">
        <v>0</v>
      </c>
      <c r="G372" s="24">
        <v>0</v>
      </c>
      <c r="H372" s="5">
        <f t="shared" si="23"/>
        <v>326.44</v>
      </c>
      <c r="I372" s="10">
        <f t="shared" si="24"/>
        <v>3.6767690638516214E-5</v>
      </c>
      <c r="J372" s="2" t="b">
        <f t="shared" si="25"/>
        <v>0</v>
      </c>
      <c r="K372" s="2" t="b">
        <f t="shared" si="25"/>
        <v>0</v>
      </c>
      <c r="L372" s="12">
        <v>7402</v>
      </c>
      <c r="M372" s="12" t="s">
        <v>1109</v>
      </c>
      <c r="N372" s="12" t="s">
        <v>776</v>
      </c>
      <c r="O372" s="25">
        <v>199.06</v>
      </c>
    </row>
    <row r="373" spans="1:15" ht="30" customHeight="1" x14ac:dyDescent="0.2">
      <c r="A373" s="11">
        <v>7165</v>
      </c>
      <c r="B373" s="12" t="s">
        <v>327</v>
      </c>
      <c r="C373" s="12" t="s">
        <v>328</v>
      </c>
      <c r="D373" s="20">
        <v>-2.78</v>
      </c>
      <c r="E373" s="20">
        <v>0</v>
      </c>
      <c r="F373" s="20">
        <v>139.18</v>
      </c>
      <c r="G373" s="24">
        <v>184.93</v>
      </c>
      <c r="H373" s="5">
        <f t="shared" si="23"/>
        <v>321.33000000000004</v>
      </c>
      <c r="I373" s="10">
        <f t="shared" si="24"/>
        <v>3.6192139544401474E-5</v>
      </c>
      <c r="J373" s="2" t="b">
        <f t="shared" si="25"/>
        <v>0</v>
      </c>
      <c r="K373" s="2" t="b">
        <f t="shared" si="25"/>
        <v>0</v>
      </c>
      <c r="L373" s="12">
        <v>7403</v>
      </c>
      <c r="M373" s="12" t="s">
        <v>777</v>
      </c>
      <c r="N373" s="12" t="s">
        <v>778</v>
      </c>
      <c r="O373" s="25">
        <v>746.64</v>
      </c>
    </row>
    <row r="374" spans="1:15" ht="30" customHeight="1" x14ac:dyDescent="0.2">
      <c r="A374" s="11">
        <v>7395</v>
      </c>
      <c r="B374" s="12" t="s">
        <v>760</v>
      </c>
      <c r="C374" s="12" t="s">
        <v>761</v>
      </c>
      <c r="D374" s="20">
        <v>106.06</v>
      </c>
      <c r="E374" s="20">
        <v>124.42</v>
      </c>
      <c r="F374" s="20">
        <v>87.83</v>
      </c>
      <c r="G374" s="24">
        <v>0</v>
      </c>
      <c r="H374" s="5">
        <f t="shared" si="23"/>
        <v>318.31</v>
      </c>
      <c r="I374" s="10">
        <f t="shared" si="24"/>
        <v>3.5851989974102734E-5</v>
      </c>
      <c r="J374" s="2" t="b">
        <f t="shared" si="25"/>
        <v>0</v>
      </c>
      <c r="K374" s="2" t="b">
        <f t="shared" si="25"/>
        <v>0</v>
      </c>
      <c r="L374" s="12">
        <v>7404</v>
      </c>
      <c r="M374" s="12" t="s">
        <v>277</v>
      </c>
      <c r="N374" s="12" t="s">
        <v>278</v>
      </c>
      <c r="O374" s="25">
        <v>758.94</v>
      </c>
    </row>
    <row r="375" spans="1:15" ht="30" customHeight="1" x14ac:dyDescent="0.2">
      <c r="A375" s="11">
        <v>7312</v>
      </c>
      <c r="B375" s="12" t="s">
        <v>922</v>
      </c>
      <c r="C375" s="12" t="s">
        <v>639</v>
      </c>
      <c r="D375" s="20">
        <v>152.43</v>
      </c>
      <c r="E375" s="20">
        <v>0</v>
      </c>
      <c r="F375" s="20">
        <v>0</v>
      </c>
      <c r="G375" s="24">
        <v>154.35</v>
      </c>
      <c r="H375" s="5">
        <f t="shared" si="23"/>
        <v>306.77999999999997</v>
      </c>
      <c r="I375" s="10">
        <f t="shared" si="24"/>
        <v>3.455333946233306E-5</v>
      </c>
      <c r="J375" s="2" t="b">
        <f t="shared" si="25"/>
        <v>0</v>
      </c>
      <c r="K375" s="2" t="b">
        <f t="shared" si="25"/>
        <v>0</v>
      </c>
      <c r="L375" s="12">
        <v>7405</v>
      </c>
      <c r="M375" s="12" t="s">
        <v>779</v>
      </c>
      <c r="N375" s="12" t="s">
        <v>780</v>
      </c>
      <c r="O375" s="25">
        <v>1202.18</v>
      </c>
    </row>
    <row r="376" spans="1:15" ht="30" customHeight="1" x14ac:dyDescent="0.2">
      <c r="A376" s="11">
        <v>12515</v>
      </c>
      <c r="B376" s="12" t="s">
        <v>826</v>
      </c>
      <c r="C376" s="12" t="s">
        <v>818</v>
      </c>
      <c r="D376" s="20">
        <v>125.23</v>
      </c>
      <c r="E376" s="20">
        <v>0</v>
      </c>
      <c r="F376" s="20">
        <v>0</v>
      </c>
      <c r="G376" s="24">
        <v>135.19999999999999</v>
      </c>
      <c r="H376" s="5">
        <f t="shared" si="23"/>
        <v>260.43</v>
      </c>
      <c r="I376" s="10">
        <f t="shared" si="24"/>
        <v>2.9332831984403805E-5</v>
      </c>
      <c r="J376" s="2" t="b">
        <f t="shared" si="25"/>
        <v>0</v>
      </c>
      <c r="K376" s="2" t="b">
        <f t="shared" si="25"/>
        <v>0</v>
      </c>
      <c r="L376" s="12">
        <v>7406</v>
      </c>
      <c r="M376" s="12" t="s">
        <v>781</v>
      </c>
      <c r="N376" s="12" t="s">
        <v>782</v>
      </c>
      <c r="O376" s="25">
        <v>116.33</v>
      </c>
    </row>
    <row r="377" spans="1:15" ht="30" customHeight="1" x14ac:dyDescent="0.2">
      <c r="A377" s="11">
        <v>7263</v>
      </c>
      <c r="B377" s="12" t="s">
        <v>577</v>
      </c>
      <c r="C377" s="12" t="s">
        <v>578</v>
      </c>
      <c r="D377" s="20">
        <v>0</v>
      </c>
      <c r="E377" s="20">
        <v>102.46</v>
      </c>
      <c r="F377" s="20">
        <v>156.24</v>
      </c>
      <c r="G377" s="24">
        <v>0</v>
      </c>
      <c r="H377" s="5">
        <f t="shared" si="23"/>
        <v>258.7</v>
      </c>
      <c r="I377" s="10">
        <f t="shared" si="24"/>
        <v>2.913797809148433E-5</v>
      </c>
      <c r="J377" s="2" t="b">
        <f t="shared" si="25"/>
        <v>0</v>
      </c>
      <c r="K377" s="2" t="b">
        <f t="shared" si="25"/>
        <v>0</v>
      </c>
      <c r="L377" s="12">
        <v>7407</v>
      </c>
      <c r="M377" s="12" t="s">
        <v>783</v>
      </c>
      <c r="N377" s="12" t="s">
        <v>784</v>
      </c>
      <c r="O377" s="25">
        <v>192.14</v>
      </c>
    </row>
    <row r="378" spans="1:15" ht="30" customHeight="1" x14ac:dyDescent="0.2">
      <c r="A378" s="11">
        <v>7080</v>
      </c>
      <c r="B378" s="12" t="s">
        <v>107</v>
      </c>
      <c r="C378" s="12" t="s">
        <v>108</v>
      </c>
      <c r="D378" s="20">
        <v>94.17</v>
      </c>
      <c r="E378" s="20">
        <v>146.65</v>
      </c>
      <c r="F378" s="20">
        <v>0</v>
      </c>
      <c r="G378" s="24">
        <v>0</v>
      </c>
      <c r="H378" s="5">
        <f t="shared" si="23"/>
        <v>240.82</v>
      </c>
      <c r="I378" s="10">
        <f t="shared" si="24"/>
        <v>2.7124112423622949E-5</v>
      </c>
      <c r="J378" s="2" t="b">
        <f t="shared" si="25"/>
        <v>0</v>
      </c>
      <c r="K378" s="2" t="b">
        <f t="shared" si="25"/>
        <v>0</v>
      </c>
      <c r="L378" s="12">
        <v>7408</v>
      </c>
      <c r="M378" s="12" t="s">
        <v>785</v>
      </c>
      <c r="N378" s="12" t="s">
        <v>786</v>
      </c>
      <c r="O378" s="25">
        <v>0</v>
      </c>
    </row>
    <row r="379" spans="1:15" ht="30" customHeight="1" x14ac:dyDescent="0.2">
      <c r="A379" s="11">
        <v>7387</v>
      </c>
      <c r="B379" s="12" t="s">
        <v>923</v>
      </c>
      <c r="C379" s="12" t="s">
        <v>749</v>
      </c>
      <c r="D379" s="20">
        <v>0</v>
      </c>
      <c r="E379" s="20">
        <v>92.57</v>
      </c>
      <c r="F379" s="20">
        <v>147.94999999999999</v>
      </c>
      <c r="G379" s="24">
        <v>0</v>
      </c>
      <c r="H379" s="5">
        <f t="shared" si="23"/>
        <v>240.51999999999998</v>
      </c>
      <c r="I379" s="10">
        <f t="shared" si="24"/>
        <v>2.7090322731209165E-5</v>
      </c>
      <c r="J379" s="2" t="b">
        <f t="shared" si="25"/>
        <v>0</v>
      </c>
      <c r="K379" s="2" t="b">
        <f t="shared" si="25"/>
        <v>0</v>
      </c>
      <c r="L379" s="12">
        <v>7409</v>
      </c>
      <c r="M379" s="12" t="s">
        <v>787</v>
      </c>
      <c r="N379" s="12" t="s">
        <v>788</v>
      </c>
      <c r="O379" s="25">
        <v>222.68</v>
      </c>
    </row>
    <row r="380" spans="1:15" ht="30" customHeight="1" x14ac:dyDescent="0.2">
      <c r="A380" s="11">
        <v>10779</v>
      </c>
      <c r="B380" s="12" t="s">
        <v>509</v>
      </c>
      <c r="C380" s="12" t="s">
        <v>510</v>
      </c>
      <c r="D380" s="20">
        <v>127.11</v>
      </c>
      <c r="E380" s="20">
        <v>0</v>
      </c>
      <c r="F380" s="20">
        <v>0</v>
      </c>
      <c r="G380" s="24">
        <v>101.17</v>
      </c>
      <c r="H380" s="5">
        <f t="shared" si="23"/>
        <v>228.28</v>
      </c>
      <c r="I380" s="10">
        <f t="shared" si="24"/>
        <v>2.5711703280726876E-5</v>
      </c>
      <c r="J380" s="2" t="b">
        <f t="shared" si="25"/>
        <v>0</v>
      </c>
      <c r="K380" s="2" t="b">
        <f t="shared" si="25"/>
        <v>0</v>
      </c>
      <c r="L380" s="12">
        <v>7410</v>
      </c>
      <c r="M380" s="12" t="s">
        <v>791</v>
      </c>
      <c r="N380" s="12" t="s">
        <v>792</v>
      </c>
      <c r="O380" s="25">
        <v>0</v>
      </c>
    </row>
    <row r="381" spans="1:15" ht="30" customHeight="1" x14ac:dyDescent="0.2">
      <c r="A381" s="11">
        <v>14166</v>
      </c>
      <c r="B381" s="12" t="s">
        <v>866</v>
      </c>
      <c r="C381" s="12" t="s">
        <v>867</v>
      </c>
      <c r="D381" s="20">
        <v>113.46</v>
      </c>
      <c r="E381" s="20">
        <v>0</v>
      </c>
      <c r="F381" s="20">
        <v>111.83</v>
      </c>
      <c r="G381" s="24">
        <v>0</v>
      </c>
      <c r="H381" s="5">
        <f t="shared" si="23"/>
        <v>225.29</v>
      </c>
      <c r="I381" s="10">
        <f t="shared" si="24"/>
        <v>2.5374932679669521E-5</v>
      </c>
      <c r="J381" s="2" t="b">
        <f t="shared" si="25"/>
        <v>0</v>
      </c>
      <c r="K381" s="2" t="b">
        <f t="shared" si="25"/>
        <v>0</v>
      </c>
      <c r="L381" s="12">
        <v>7411</v>
      </c>
      <c r="M381" s="12" t="s">
        <v>797</v>
      </c>
      <c r="N381" s="12" t="s">
        <v>798</v>
      </c>
      <c r="O381" s="25">
        <v>0</v>
      </c>
    </row>
    <row r="382" spans="1:15" ht="30" customHeight="1" x14ac:dyDescent="0.2">
      <c r="A382" s="11">
        <v>7335</v>
      </c>
      <c r="B382" s="12" t="s">
        <v>664</v>
      </c>
      <c r="C382" s="12" t="s">
        <v>665</v>
      </c>
      <c r="D382" s="20">
        <v>93.17</v>
      </c>
      <c r="E382" s="20">
        <v>128.19999999999999</v>
      </c>
      <c r="F382" s="20">
        <v>0</v>
      </c>
      <c r="G382" s="24">
        <v>0</v>
      </c>
      <c r="H382" s="5">
        <f t="shared" si="23"/>
        <v>221.37</v>
      </c>
      <c r="I382" s="10">
        <f t="shared" si="24"/>
        <v>2.4933414032129443E-5</v>
      </c>
      <c r="J382" s="2" t="b">
        <f t="shared" si="25"/>
        <v>0</v>
      </c>
      <c r="K382" s="2" t="b">
        <f t="shared" si="25"/>
        <v>0</v>
      </c>
      <c r="L382" s="12">
        <v>7412</v>
      </c>
      <c r="M382" s="12" t="s">
        <v>799</v>
      </c>
      <c r="N382" s="12" t="s">
        <v>560</v>
      </c>
      <c r="O382" s="25">
        <v>0</v>
      </c>
    </row>
    <row r="383" spans="1:15" ht="30" customHeight="1" x14ac:dyDescent="0.2">
      <c r="A383" s="11">
        <v>7044</v>
      </c>
      <c r="B383" s="12" t="s">
        <v>25</v>
      </c>
      <c r="C383" s="12" t="s">
        <v>26</v>
      </c>
      <c r="D383" s="20">
        <v>91.7</v>
      </c>
      <c r="E383" s="20">
        <v>0</v>
      </c>
      <c r="F383" s="20">
        <v>0</v>
      </c>
      <c r="G383" s="24">
        <v>121.16</v>
      </c>
      <c r="H383" s="5">
        <f t="shared" si="23"/>
        <v>212.86</v>
      </c>
      <c r="I383" s="10">
        <f t="shared" si="24"/>
        <v>2.3974913090658504E-5</v>
      </c>
      <c r="J383" s="2" t="b">
        <f t="shared" si="25"/>
        <v>0</v>
      </c>
      <c r="K383" s="2" t="b">
        <f t="shared" si="25"/>
        <v>0</v>
      </c>
      <c r="L383" s="12">
        <v>7413</v>
      </c>
      <c r="M383" s="12" t="s">
        <v>800</v>
      </c>
      <c r="N383" s="12" t="s">
        <v>801</v>
      </c>
      <c r="O383" s="25">
        <v>0</v>
      </c>
    </row>
    <row r="384" spans="1:15" ht="30" customHeight="1" x14ac:dyDescent="0.2">
      <c r="A384" s="11">
        <v>14582</v>
      </c>
      <c r="B384" s="12" t="s">
        <v>978</v>
      </c>
      <c r="C384" s="12" t="s">
        <v>979</v>
      </c>
      <c r="D384" s="20">
        <v>0</v>
      </c>
      <c r="E384" s="20">
        <v>104.29</v>
      </c>
      <c r="F384" s="20">
        <v>0</v>
      </c>
      <c r="G384" s="24">
        <v>97.57</v>
      </c>
      <c r="H384" s="5">
        <f t="shared" si="23"/>
        <v>201.86</v>
      </c>
      <c r="I384" s="10">
        <f t="shared" si="24"/>
        <v>2.2735957702153179E-5</v>
      </c>
      <c r="J384" s="2" t="b">
        <f t="shared" si="25"/>
        <v>0</v>
      </c>
      <c r="K384" s="2" t="b">
        <f t="shared" si="25"/>
        <v>0</v>
      </c>
      <c r="L384" s="12">
        <v>7414</v>
      </c>
      <c r="M384" s="12" t="s">
        <v>802</v>
      </c>
      <c r="N384" s="12" t="s">
        <v>803</v>
      </c>
      <c r="O384" s="25">
        <v>0</v>
      </c>
    </row>
    <row r="385" spans="1:15" ht="30" customHeight="1" x14ac:dyDescent="0.2">
      <c r="A385" s="11">
        <v>7331</v>
      </c>
      <c r="B385" s="12" t="s">
        <v>919</v>
      </c>
      <c r="C385" s="12" t="s">
        <v>660</v>
      </c>
      <c r="D385" s="20">
        <v>81.69</v>
      </c>
      <c r="E385" s="20">
        <v>117.72</v>
      </c>
      <c r="F385" s="20">
        <v>0</v>
      </c>
      <c r="G385" s="24">
        <v>0</v>
      </c>
      <c r="H385" s="5">
        <f t="shared" si="23"/>
        <v>199.41</v>
      </c>
      <c r="I385" s="10">
        <f t="shared" si="24"/>
        <v>2.2460008547440626E-5</v>
      </c>
      <c r="J385" s="2" t="b">
        <f t="shared" si="25"/>
        <v>0</v>
      </c>
      <c r="K385" s="2" t="b">
        <f t="shared" si="25"/>
        <v>0</v>
      </c>
      <c r="L385" s="12">
        <v>7415</v>
      </c>
      <c r="M385" s="12" t="s">
        <v>804</v>
      </c>
      <c r="N385" s="12" t="s">
        <v>805</v>
      </c>
      <c r="O385" s="25">
        <v>0</v>
      </c>
    </row>
    <row r="386" spans="1:15" ht="30" customHeight="1" x14ac:dyDescent="0.2">
      <c r="A386" s="11">
        <v>7077</v>
      </c>
      <c r="B386" s="12" t="s">
        <v>99</v>
      </c>
      <c r="C386" s="12" t="s">
        <v>100</v>
      </c>
      <c r="D386" s="20">
        <v>94.4</v>
      </c>
      <c r="E386" s="20">
        <v>96.96</v>
      </c>
      <c r="F386" s="20">
        <v>0</v>
      </c>
      <c r="G386" s="24">
        <v>0</v>
      </c>
      <c r="H386" s="5">
        <f t="shared" si="23"/>
        <v>191.36</v>
      </c>
      <c r="I386" s="10">
        <f t="shared" si="24"/>
        <v>2.1553318467670822E-5</v>
      </c>
      <c r="J386" s="2" t="b">
        <f t="shared" si="25"/>
        <v>0</v>
      </c>
      <c r="K386" s="2" t="b">
        <f t="shared" si="25"/>
        <v>0</v>
      </c>
      <c r="L386" s="12">
        <v>7581</v>
      </c>
      <c r="M386" s="12" t="s">
        <v>133</v>
      </c>
      <c r="N386" s="12" t="s">
        <v>134</v>
      </c>
      <c r="O386" s="25">
        <v>0</v>
      </c>
    </row>
    <row r="387" spans="1:15" ht="30" customHeight="1" x14ac:dyDescent="0.2">
      <c r="A387" s="11">
        <v>7289</v>
      </c>
      <c r="B387" s="19" t="s">
        <v>613</v>
      </c>
      <c r="C387" s="12" t="s">
        <v>614</v>
      </c>
      <c r="D387" s="20">
        <v>0</v>
      </c>
      <c r="E387" s="20">
        <v>0</v>
      </c>
      <c r="F387" s="20">
        <v>176.73</v>
      </c>
      <c r="G387" s="24">
        <v>0</v>
      </c>
      <c r="H387" s="5">
        <f t="shared" ref="H387:H450" si="26">SUM(D387:G387)</f>
        <v>176.73</v>
      </c>
      <c r="I387" s="10">
        <f t="shared" ref="I387:I450" si="27">H387/$H$514</f>
        <v>1.9905507800958739E-5</v>
      </c>
      <c r="J387" s="2" t="b">
        <f t="shared" si="25"/>
        <v>0</v>
      </c>
      <c r="K387" s="2" t="b">
        <f t="shared" si="25"/>
        <v>0</v>
      </c>
      <c r="L387" s="12">
        <v>7582</v>
      </c>
      <c r="M387" s="12" t="s">
        <v>195</v>
      </c>
      <c r="N387" s="12" t="s">
        <v>196</v>
      </c>
      <c r="O387" s="25">
        <v>0</v>
      </c>
    </row>
    <row r="388" spans="1:15" ht="30" customHeight="1" x14ac:dyDescent="0.2">
      <c r="A388" s="11">
        <v>12999</v>
      </c>
      <c r="B388" s="12" t="s">
        <v>846</v>
      </c>
      <c r="C388" s="12" t="s">
        <v>847</v>
      </c>
      <c r="D388" s="20">
        <v>0</v>
      </c>
      <c r="E388" s="20">
        <v>89.77</v>
      </c>
      <c r="F388" s="20">
        <v>84.1</v>
      </c>
      <c r="G388" s="24">
        <v>0</v>
      </c>
      <c r="H388" s="5">
        <f t="shared" si="26"/>
        <v>173.87</v>
      </c>
      <c r="I388" s="10">
        <f t="shared" si="27"/>
        <v>1.9583379399947354E-5</v>
      </c>
      <c r="J388" s="2" t="b">
        <f t="shared" si="25"/>
        <v>0</v>
      </c>
      <c r="K388" s="2" t="b">
        <f t="shared" si="25"/>
        <v>0</v>
      </c>
      <c r="L388" s="12">
        <v>7583</v>
      </c>
      <c r="M388" s="12" t="s">
        <v>281</v>
      </c>
      <c r="N388" s="12" t="s">
        <v>282</v>
      </c>
      <c r="O388" s="25">
        <v>0</v>
      </c>
    </row>
    <row r="389" spans="1:15" ht="30" customHeight="1" x14ac:dyDescent="0.2">
      <c r="A389" s="11">
        <v>7356</v>
      </c>
      <c r="B389" s="12" t="s">
        <v>694</v>
      </c>
      <c r="C389" s="12" t="s">
        <v>695</v>
      </c>
      <c r="D389" s="20">
        <v>95.41</v>
      </c>
      <c r="E389" s="20">
        <v>0</v>
      </c>
      <c r="F389" s="20">
        <v>75.459999999999994</v>
      </c>
      <c r="G389" s="24">
        <v>0</v>
      </c>
      <c r="H389" s="5">
        <f t="shared" si="26"/>
        <v>170.87</v>
      </c>
      <c r="I389" s="10">
        <f t="shared" si="27"/>
        <v>1.9245482475809538E-5</v>
      </c>
      <c r="J389" s="2" t="b">
        <f t="shared" si="25"/>
        <v>0</v>
      </c>
      <c r="K389" s="2" t="b">
        <f t="shared" si="25"/>
        <v>0</v>
      </c>
      <c r="L389" s="12">
        <v>7584</v>
      </c>
      <c r="M389" s="12" t="s">
        <v>377</v>
      </c>
      <c r="N389" s="12" t="s">
        <v>378</v>
      </c>
      <c r="O389" s="25">
        <v>0</v>
      </c>
    </row>
    <row r="390" spans="1:15" ht="30" customHeight="1" x14ac:dyDescent="0.2">
      <c r="A390" s="11">
        <v>7207</v>
      </c>
      <c r="B390" s="12" t="s">
        <v>434</v>
      </c>
      <c r="C390" s="12" t="s">
        <v>435</v>
      </c>
      <c r="D390" s="20">
        <v>75.849999999999994</v>
      </c>
      <c r="E390" s="20">
        <v>0</v>
      </c>
      <c r="F390" s="20">
        <v>0</v>
      </c>
      <c r="G390" s="24">
        <v>90.29</v>
      </c>
      <c r="H390" s="5">
        <f t="shared" si="26"/>
        <v>166.14</v>
      </c>
      <c r="I390" s="10">
        <f t="shared" si="27"/>
        <v>1.8712731658752247E-5</v>
      </c>
      <c r="J390" s="2" t="b">
        <f t="shared" si="25"/>
        <v>0</v>
      </c>
      <c r="K390" s="2" t="b">
        <f t="shared" si="25"/>
        <v>0</v>
      </c>
      <c r="L390" s="12">
        <v>7585</v>
      </c>
      <c r="M390" s="12" t="s">
        <v>460</v>
      </c>
      <c r="N390" s="12" t="s">
        <v>461</v>
      </c>
      <c r="O390" s="25">
        <v>0</v>
      </c>
    </row>
    <row r="391" spans="1:15" ht="30" customHeight="1" x14ac:dyDescent="0.2">
      <c r="A391" s="11">
        <v>7373</v>
      </c>
      <c r="B391" s="12" t="s">
        <v>714</v>
      </c>
      <c r="C391" s="12" t="s">
        <v>715</v>
      </c>
      <c r="D391" s="20">
        <v>0</v>
      </c>
      <c r="E391" s="20">
        <v>113.39</v>
      </c>
      <c r="F391" s="20">
        <v>0</v>
      </c>
      <c r="G391" s="24">
        <v>0</v>
      </c>
      <c r="H391" s="5">
        <f t="shared" si="26"/>
        <v>113.39</v>
      </c>
      <c r="I391" s="10">
        <f t="shared" si="27"/>
        <v>1.2771377409328985E-5</v>
      </c>
      <c r="J391" s="2" t="b">
        <f t="shared" si="25"/>
        <v>0</v>
      </c>
      <c r="K391" s="2" t="b">
        <f t="shared" si="25"/>
        <v>0</v>
      </c>
      <c r="L391" s="12">
        <v>7586</v>
      </c>
      <c r="M391" s="12" t="s">
        <v>549</v>
      </c>
      <c r="N391" s="12" t="s">
        <v>550</v>
      </c>
      <c r="O391" s="25">
        <v>0</v>
      </c>
    </row>
    <row r="392" spans="1:15" ht="30" customHeight="1" x14ac:dyDescent="0.2">
      <c r="A392" s="11">
        <v>16132</v>
      </c>
      <c r="B392" s="12" t="s">
        <v>1103</v>
      </c>
      <c r="C392" s="12" t="s">
        <v>1104</v>
      </c>
      <c r="D392" s="20">
        <v>0</v>
      </c>
      <c r="E392" s="20">
        <v>0</v>
      </c>
      <c r="F392" s="20">
        <v>0</v>
      </c>
      <c r="G392" s="24">
        <v>113.26</v>
      </c>
      <c r="H392" s="5">
        <f t="shared" si="26"/>
        <v>113.26</v>
      </c>
      <c r="I392" s="10">
        <f t="shared" si="27"/>
        <v>1.2756735209283014E-5</v>
      </c>
      <c r="J392" s="2" t="b">
        <f t="shared" si="25"/>
        <v>0</v>
      </c>
      <c r="K392" s="2" t="b">
        <f t="shared" si="25"/>
        <v>0</v>
      </c>
      <c r="L392" s="12">
        <v>7587</v>
      </c>
      <c r="M392" s="12" t="s">
        <v>891</v>
      </c>
      <c r="N392" s="12" t="s">
        <v>718</v>
      </c>
      <c r="O392" s="25">
        <v>0</v>
      </c>
    </row>
    <row r="393" spans="1:15" ht="30" customHeight="1" x14ac:dyDescent="0.2">
      <c r="A393" s="11">
        <v>7160</v>
      </c>
      <c r="B393" s="12" t="s">
        <v>311</v>
      </c>
      <c r="C393" s="12" t="s">
        <v>312</v>
      </c>
      <c r="D393" s="20">
        <v>0</v>
      </c>
      <c r="E393" s="20">
        <v>0</v>
      </c>
      <c r="F393" s="20">
        <v>0</v>
      </c>
      <c r="G393" s="24">
        <v>111.84</v>
      </c>
      <c r="H393" s="5">
        <f t="shared" si="26"/>
        <v>111.84</v>
      </c>
      <c r="I393" s="10">
        <f t="shared" si="27"/>
        <v>1.2596797331857779E-5</v>
      </c>
      <c r="J393" s="2" t="b">
        <f t="shared" si="25"/>
        <v>0</v>
      </c>
      <c r="K393" s="2" t="b">
        <f t="shared" si="25"/>
        <v>0</v>
      </c>
      <c r="L393" s="12">
        <v>7588</v>
      </c>
      <c r="M393" s="12" t="s">
        <v>721</v>
      </c>
      <c r="N393" s="12" t="s">
        <v>722</v>
      </c>
      <c r="O393" s="25">
        <v>0</v>
      </c>
    </row>
    <row r="394" spans="1:15" ht="30" customHeight="1" x14ac:dyDescent="0.2">
      <c r="A394" s="11">
        <v>7360</v>
      </c>
      <c r="B394" s="12" t="s">
        <v>325</v>
      </c>
      <c r="C394" s="12" t="s">
        <v>326</v>
      </c>
      <c r="D394" s="20">
        <v>107.56</v>
      </c>
      <c r="E394" s="20">
        <v>0</v>
      </c>
      <c r="F394" s="20">
        <v>0</v>
      </c>
      <c r="G394" s="24">
        <v>0</v>
      </c>
      <c r="H394" s="5">
        <f t="shared" si="26"/>
        <v>107.56</v>
      </c>
      <c r="I394" s="10">
        <f t="shared" si="27"/>
        <v>1.2114731053421163E-5</v>
      </c>
      <c r="J394" s="2" t="b">
        <f t="shared" si="25"/>
        <v>0</v>
      </c>
      <c r="K394" s="2" t="b">
        <f t="shared" si="25"/>
        <v>0</v>
      </c>
      <c r="L394" s="12">
        <v>7589</v>
      </c>
      <c r="M394" s="12" t="s">
        <v>917</v>
      </c>
      <c r="N394" s="12" t="s">
        <v>725</v>
      </c>
      <c r="O394" s="25">
        <v>0</v>
      </c>
    </row>
    <row r="395" spans="1:15" ht="30" customHeight="1" x14ac:dyDescent="0.2">
      <c r="A395" s="11">
        <v>7099</v>
      </c>
      <c r="B395" s="12" t="s">
        <v>157</v>
      </c>
      <c r="C395" s="12" t="s">
        <v>158</v>
      </c>
      <c r="D395" s="20">
        <v>0</v>
      </c>
      <c r="E395" s="20">
        <v>0</v>
      </c>
      <c r="F395" s="20">
        <v>0</v>
      </c>
      <c r="G395" s="24">
        <v>106.48</v>
      </c>
      <c r="H395" s="5">
        <f t="shared" si="26"/>
        <v>106.48</v>
      </c>
      <c r="I395" s="10">
        <f t="shared" si="27"/>
        <v>1.1993088160731548E-5</v>
      </c>
      <c r="J395" s="2" t="b">
        <f t="shared" si="25"/>
        <v>0</v>
      </c>
      <c r="K395" s="2" t="b">
        <f t="shared" si="25"/>
        <v>0</v>
      </c>
      <c r="L395" s="12">
        <v>7590</v>
      </c>
      <c r="M395" s="12" t="s">
        <v>729</v>
      </c>
      <c r="N395" s="12" t="s">
        <v>730</v>
      </c>
      <c r="O395" s="25">
        <v>0</v>
      </c>
    </row>
    <row r="396" spans="1:15" ht="30" customHeight="1" x14ac:dyDescent="0.2">
      <c r="A396" s="11">
        <v>12517</v>
      </c>
      <c r="B396" s="12" t="s">
        <v>828</v>
      </c>
      <c r="C396" s="12" t="s">
        <v>820</v>
      </c>
      <c r="D396" s="20">
        <v>0</v>
      </c>
      <c r="E396" s="20">
        <v>103.44</v>
      </c>
      <c r="F396" s="20">
        <v>0</v>
      </c>
      <c r="G396" s="24">
        <v>0</v>
      </c>
      <c r="H396" s="5">
        <f t="shared" si="26"/>
        <v>103.44</v>
      </c>
      <c r="I396" s="10">
        <f t="shared" si="27"/>
        <v>1.1650685944271895E-5</v>
      </c>
      <c r="J396" s="2" t="b">
        <f t="shared" si="25"/>
        <v>0</v>
      </c>
      <c r="K396" s="2" t="b">
        <f t="shared" si="25"/>
        <v>0</v>
      </c>
      <c r="L396" s="12">
        <v>7591</v>
      </c>
      <c r="M396" s="12" t="s">
        <v>733</v>
      </c>
      <c r="N396" s="12" t="s">
        <v>734</v>
      </c>
      <c r="O396" s="25">
        <v>0</v>
      </c>
    </row>
    <row r="397" spans="1:15" ht="30" customHeight="1" x14ac:dyDescent="0.2">
      <c r="A397" s="11">
        <v>7218</v>
      </c>
      <c r="B397" s="12" t="s">
        <v>468</v>
      </c>
      <c r="C397" s="12" t="s">
        <v>469</v>
      </c>
      <c r="D397" s="20">
        <v>0</v>
      </c>
      <c r="E397" s="20">
        <v>0</v>
      </c>
      <c r="F397" s="20">
        <v>101.52</v>
      </c>
      <c r="G397" s="24">
        <v>0</v>
      </c>
      <c r="H397" s="5">
        <f t="shared" si="26"/>
        <v>101.52</v>
      </c>
      <c r="I397" s="10">
        <f t="shared" si="27"/>
        <v>1.1434431912823692E-5</v>
      </c>
      <c r="J397" s="2" t="b">
        <f t="shared" si="25"/>
        <v>0</v>
      </c>
      <c r="K397" s="2" t="b">
        <f t="shared" si="25"/>
        <v>0</v>
      </c>
      <c r="L397" s="12">
        <v>7592</v>
      </c>
      <c r="M397" s="12" t="s">
        <v>874</v>
      </c>
      <c r="N397" s="12" t="s">
        <v>739</v>
      </c>
      <c r="O397" s="25">
        <v>0</v>
      </c>
    </row>
    <row r="398" spans="1:15" ht="30" customHeight="1" x14ac:dyDescent="0.2">
      <c r="A398" s="11">
        <v>14448</v>
      </c>
      <c r="B398" s="12" t="s">
        <v>888</v>
      </c>
      <c r="C398" s="12" t="s">
        <v>889</v>
      </c>
      <c r="D398" s="20">
        <v>0</v>
      </c>
      <c r="E398" s="20">
        <v>0</v>
      </c>
      <c r="F398" s="20">
        <v>0</v>
      </c>
      <c r="G398" s="24">
        <v>99.29</v>
      </c>
      <c r="H398" s="5">
        <f t="shared" si="26"/>
        <v>99.29</v>
      </c>
      <c r="I398" s="10">
        <f t="shared" si="27"/>
        <v>1.118326186588125E-5</v>
      </c>
      <c r="J398" s="2" t="b">
        <f t="shared" ref="J398:K461" si="28">EXACT(A398,L398)</f>
        <v>0</v>
      </c>
      <c r="K398" s="2" t="b">
        <f t="shared" si="28"/>
        <v>0</v>
      </c>
      <c r="L398" s="12">
        <v>7593</v>
      </c>
      <c r="M398" s="12" t="s">
        <v>974</v>
      </c>
      <c r="N398" s="12" t="s">
        <v>744</v>
      </c>
      <c r="O398" s="25">
        <v>0</v>
      </c>
    </row>
    <row r="399" spans="1:15" ht="30" customHeight="1" x14ac:dyDescent="0.2">
      <c r="A399" s="11">
        <v>7205</v>
      </c>
      <c r="B399" s="12" t="s">
        <v>430</v>
      </c>
      <c r="C399" s="12" t="s">
        <v>431</v>
      </c>
      <c r="D399" s="20">
        <v>0</v>
      </c>
      <c r="E399" s="20">
        <v>0</v>
      </c>
      <c r="F399" s="20">
        <v>0</v>
      </c>
      <c r="G399" s="24">
        <v>98.1</v>
      </c>
      <c r="H399" s="5">
        <f t="shared" si="26"/>
        <v>98.1</v>
      </c>
      <c r="I399" s="10">
        <f t="shared" si="27"/>
        <v>1.1049229419306581E-5</v>
      </c>
      <c r="J399" s="2" t="b">
        <f t="shared" si="28"/>
        <v>0</v>
      </c>
      <c r="K399" s="2" t="b">
        <f t="shared" si="28"/>
        <v>0</v>
      </c>
      <c r="L399" s="12">
        <v>7594</v>
      </c>
      <c r="M399" s="12" t="s">
        <v>746</v>
      </c>
      <c r="N399" s="12" t="s">
        <v>747</v>
      </c>
      <c r="O399" s="25">
        <v>0</v>
      </c>
    </row>
    <row r="400" spans="1:15" ht="30" customHeight="1" x14ac:dyDescent="0.2">
      <c r="A400" s="11">
        <v>7328</v>
      </c>
      <c r="B400" s="12" t="s">
        <v>654</v>
      </c>
      <c r="C400" s="12" t="s">
        <v>655</v>
      </c>
      <c r="D400" s="20">
        <v>94.06</v>
      </c>
      <c r="E400" s="20">
        <v>0</v>
      </c>
      <c r="F400" s="20">
        <v>0</v>
      </c>
      <c r="G400" s="24">
        <v>0</v>
      </c>
      <c r="H400" s="5">
        <f t="shared" si="26"/>
        <v>94.06</v>
      </c>
      <c r="I400" s="10">
        <f t="shared" si="27"/>
        <v>1.059419489480099E-5</v>
      </c>
      <c r="J400" s="2" t="b">
        <f t="shared" si="28"/>
        <v>0</v>
      </c>
      <c r="K400" s="2" t="b">
        <f t="shared" si="28"/>
        <v>0</v>
      </c>
      <c r="L400" s="12">
        <v>7595</v>
      </c>
      <c r="M400" s="12" t="s">
        <v>886</v>
      </c>
      <c r="N400" s="12" t="s">
        <v>754</v>
      </c>
      <c r="O400" s="25">
        <v>0</v>
      </c>
    </row>
    <row r="401" spans="1:15" ht="30" customHeight="1" x14ac:dyDescent="0.2">
      <c r="A401" s="11">
        <v>13059</v>
      </c>
      <c r="B401" s="12" t="s">
        <v>852</v>
      </c>
      <c r="C401" s="12" t="s">
        <v>853</v>
      </c>
      <c r="D401" s="20">
        <v>0</v>
      </c>
      <c r="E401" s="20">
        <v>0</v>
      </c>
      <c r="F401" s="20">
        <v>92.04</v>
      </c>
      <c r="G401" s="24">
        <v>0</v>
      </c>
      <c r="H401" s="5">
        <f t="shared" si="26"/>
        <v>92.04</v>
      </c>
      <c r="I401" s="10">
        <f t="shared" si="27"/>
        <v>1.0366677632548195E-5</v>
      </c>
      <c r="J401" s="2" t="b">
        <f t="shared" si="28"/>
        <v>0</v>
      </c>
      <c r="K401" s="2" t="b">
        <f t="shared" si="28"/>
        <v>0</v>
      </c>
      <c r="L401" s="12">
        <v>7596</v>
      </c>
      <c r="M401" s="12" t="s">
        <v>936</v>
      </c>
      <c r="N401" s="12" t="s">
        <v>755</v>
      </c>
      <c r="O401" s="25">
        <v>0</v>
      </c>
    </row>
    <row r="402" spans="1:15" ht="30" customHeight="1" x14ac:dyDescent="0.2">
      <c r="A402" s="11">
        <v>7236</v>
      </c>
      <c r="B402" s="12" t="s">
        <v>503</v>
      </c>
      <c r="C402" s="12" t="s">
        <v>504</v>
      </c>
      <c r="D402" s="20">
        <v>0</v>
      </c>
      <c r="E402" s="20">
        <v>0</v>
      </c>
      <c r="F402" s="20">
        <v>91.8</v>
      </c>
      <c r="G402" s="24">
        <v>0</v>
      </c>
      <c r="H402" s="5">
        <f t="shared" si="26"/>
        <v>91.8</v>
      </c>
      <c r="I402" s="10">
        <f t="shared" si="27"/>
        <v>1.0339645878617169E-5</v>
      </c>
      <c r="J402" s="2" t="b">
        <f t="shared" si="28"/>
        <v>0</v>
      </c>
      <c r="K402" s="2" t="b">
        <f t="shared" si="28"/>
        <v>0</v>
      </c>
      <c r="L402" s="12">
        <v>7597</v>
      </c>
      <c r="M402" s="12" t="s">
        <v>768</v>
      </c>
      <c r="N402" s="12" t="s">
        <v>769</v>
      </c>
      <c r="O402" s="25">
        <v>0</v>
      </c>
    </row>
    <row r="403" spans="1:15" ht="30" customHeight="1" x14ac:dyDescent="0.2">
      <c r="A403" s="11">
        <v>7210</v>
      </c>
      <c r="B403" s="12" t="s">
        <v>448</v>
      </c>
      <c r="C403" s="12" t="s">
        <v>449</v>
      </c>
      <c r="D403" s="20">
        <v>87.95</v>
      </c>
      <c r="E403" s="20">
        <v>0</v>
      </c>
      <c r="F403" s="20">
        <v>0</v>
      </c>
      <c r="G403" s="24">
        <v>0</v>
      </c>
      <c r="H403" s="5">
        <f t="shared" si="26"/>
        <v>87.95</v>
      </c>
      <c r="I403" s="10">
        <f t="shared" si="27"/>
        <v>9.9060114926403047E-6</v>
      </c>
      <c r="J403" s="2" t="b">
        <f t="shared" si="28"/>
        <v>0</v>
      </c>
      <c r="K403" s="2" t="b">
        <f t="shared" si="28"/>
        <v>0</v>
      </c>
      <c r="L403" s="12">
        <v>7599</v>
      </c>
      <c r="M403" s="12" t="s">
        <v>523</v>
      </c>
      <c r="N403" s="12" t="s">
        <v>524</v>
      </c>
      <c r="O403" s="25">
        <v>2997.84</v>
      </c>
    </row>
    <row r="404" spans="1:15" ht="30" customHeight="1" x14ac:dyDescent="0.2">
      <c r="A404" s="11">
        <v>16191</v>
      </c>
      <c r="B404" s="12" t="s">
        <v>1105</v>
      </c>
      <c r="C404" s="12" t="s">
        <v>1106</v>
      </c>
      <c r="D404" s="20">
        <v>0</v>
      </c>
      <c r="E404" s="20">
        <v>0</v>
      </c>
      <c r="F404" s="20">
        <v>0</v>
      </c>
      <c r="G404" s="24">
        <v>82.75</v>
      </c>
      <c r="H404" s="5">
        <f t="shared" si="26"/>
        <v>82.75</v>
      </c>
      <c r="I404" s="10">
        <f t="shared" si="27"/>
        <v>9.3203234908014243E-6</v>
      </c>
      <c r="J404" s="2" t="b">
        <f t="shared" si="28"/>
        <v>0</v>
      </c>
      <c r="K404" s="2" t="b">
        <f t="shared" si="28"/>
        <v>0</v>
      </c>
      <c r="L404" s="12">
        <v>8441</v>
      </c>
      <c r="M404" s="12" t="s">
        <v>217</v>
      </c>
      <c r="N404" s="12" t="s">
        <v>218</v>
      </c>
      <c r="O404" s="25">
        <v>590.04999999999995</v>
      </c>
    </row>
    <row r="405" spans="1:15" ht="30" customHeight="1" x14ac:dyDescent="0.2">
      <c r="A405" s="11">
        <v>7223</v>
      </c>
      <c r="B405" s="12" t="s">
        <v>478</v>
      </c>
      <c r="C405" s="12" t="s">
        <v>479</v>
      </c>
      <c r="D405" s="20">
        <v>0</v>
      </c>
      <c r="E405" s="20">
        <v>0</v>
      </c>
      <c r="F405" s="20">
        <v>0</v>
      </c>
      <c r="G405" s="24">
        <v>81.22</v>
      </c>
      <c r="H405" s="5">
        <f t="shared" si="26"/>
        <v>81.22</v>
      </c>
      <c r="I405" s="10">
        <f t="shared" si="27"/>
        <v>9.1479960594911374E-6</v>
      </c>
      <c r="J405" s="2" t="b">
        <f t="shared" si="28"/>
        <v>0</v>
      </c>
      <c r="K405" s="2" t="b">
        <f t="shared" si="28"/>
        <v>0</v>
      </c>
      <c r="L405" s="12">
        <v>8442</v>
      </c>
      <c r="M405" s="12" t="s">
        <v>243</v>
      </c>
      <c r="N405" s="12" t="s">
        <v>244</v>
      </c>
      <c r="O405" s="25">
        <v>28739.77</v>
      </c>
    </row>
    <row r="406" spans="1:15" ht="30" customHeight="1" x14ac:dyDescent="0.2">
      <c r="A406" s="11">
        <v>14394</v>
      </c>
      <c r="B406" s="12" t="s">
        <v>947</v>
      </c>
      <c r="C406" s="12" t="s">
        <v>948</v>
      </c>
      <c r="D406" s="20">
        <v>0</v>
      </c>
      <c r="E406" s="20">
        <v>0</v>
      </c>
      <c r="F406" s="20">
        <v>0</v>
      </c>
      <c r="G406" s="24">
        <v>77.77</v>
      </c>
      <c r="H406" s="5">
        <f t="shared" si="26"/>
        <v>77.77</v>
      </c>
      <c r="I406" s="10">
        <f t="shared" si="27"/>
        <v>8.7594145967326491E-6</v>
      </c>
      <c r="J406" s="2" t="b">
        <f t="shared" si="28"/>
        <v>0</v>
      </c>
      <c r="K406" s="2" t="b">
        <f t="shared" si="28"/>
        <v>0</v>
      </c>
      <c r="L406" s="12">
        <v>8550</v>
      </c>
      <c r="M406" s="12" t="s">
        <v>257</v>
      </c>
      <c r="N406" s="12" t="s">
        <v>258</v>
      </c>
      <c r="O406" s="25">
        <v>693.79</v>
      </c>
    </row>
    <row r="407" spans="1:15" ht="30" customHeight="1" x14ac:dyDescent="0.2">
      <c r="A407" s="11">
        <v>7192</v>
      </c>
      <c r="B407" s="12" t="s">
        <v>396</v>
      </c>
      <c r="C407" s="12" t="s">
        <v>397</v>
      </c>
      <c r="D407" s="20">
        <v>0</v>
      </c>
      <c r="E407" s="20">
        <v>0</v>
      </c>
      <c r="F407" s="20">
        <v>0</v>
      </c>
      <c r="G407" s="24">
        <v>77.53</v>
      </c>
      <c r="H407" s="5">
        <f t="shared" si="26"/>
        <v>77.53</v>
      </c>
      <c r="I407" s="10">
        <f t="shared" si="27"/>
        <v>8.732382842801625E-6</v>
      </c>
      <c r="J407" s="2" t="b">
        <f t="shared" si="28"/>
        <v>0</v>
      </c>
      <c r="K407" s="2" t="b">
        <f t="shared" si="28"/>
        <v>0</v>
      </c>
      <c r="L407" s="12">
        <v>8551</v>
      </c>
      <c r="M407" s="12" t="s">
        <v>331</v>
      </c>
      <c r="N407" s="12" t="s">
        <v>332</v>
      </c>
      <c r="O407" s="25">
        <v>144.44999999999999</v>
      </c>
    </row>
    <row r="408" spans="1:15" ht="30" customHeight="1" x14ac:dyDescent="0.2">
      <c r="A408" s="11">
        <v>7238</v>
      </c>
      <c r="B408" s="12" t="s">
        <v>507</v>
      </c>
      <c r="C408" s="12" t="s">
        <v>508</v>
      </c>
      <c r="D408" s="20">
        <v>77.38</v>
      </c>
      <c r="E408" s="20">
        <v>0</v>
      </c>
      <c r="F408" s="20">
        <v>0</v>
      </c>
      <c r="G408" s="24">
        <v>0</v>
      </c>
      <c r="H408" s="5">
        <f t="shared" si="26"/>
        <v>77.38</v>
      </c>
      <c r="I408" s="10">
        <f t="shared" si="27"/>
        <v>8.7154879965947331E-6</v>
      </c>
      <c r="J408" s="2" t="b">
        <f t="shared" si="28"/>
        <v>0</v>
      </c>
      <c r="K408" s="2" t="b">
        <f t="shared" si="28"/>
        <v>0</v>
      </c>
      <c r="L408" s="12">
        <v>9049</v>
      </c>
      <c r="M408" s="12" t="s">
        <v>215</v>
      </c>
      <c r="N408" s="12" t="s">
        <v>216</v>
      </c>
      <c r="O408" s="25">
        <v>1207.28</v>
      </c>
    </row>
    <row r="409" spans="1:15" ht="30" customHeight="1" x14ac:dyDescent="0.2">
      <c r="A409" s="11">
        <v>7398</v>
      </c>
      <c r="B409" s="12" t="s">
        <v>766</v>
      </c>
      <c r="C409" s="12" t="s">
        <v>767</v>
      </c>
      <c r="D409" s="20">
        <v>0</v>
      </c>
      <c r="E409" s="20">
        <v>0</v>
      </c>
      <c r="F409" s="20">
        <v>0</v>
      </c>
      <c r="G409" s="24">
        <v>75.150000000000006</v>
      </c>
      <c r="H409" s="5">
        <f t="shared" si="26"/>
        <v>75.150000000000006</v>
      </c>
      <c r="I409" s="10">
        <f t="shared" si="27"/>
        <v>8.464317949652291E-6</v>
      </c>
      <c r="J409" s="2" t="b">
        <f t="shared" si="28"/>
        <v>0</v>
      </c>
      <c r="K409" s="2" t="b">
        <f t="shared" si="28"/>
        <v>0</v>
      </c>
      <c r="L409" s="12">
        <v>9121</v>
      </c>
      <c r="M409" s="12" t="s">
        <v>341</v>
      </c>
      <c r="N409" s="12" t="s">
        <v>342</v>
      </c>
      <c r="O409" s="25">
        <v>1750.1</v>
      </c>
    </row>
    <row r="410" spans="1:15" ht="30" customHeight="1" x14ac:dyDescent="0.2">
      <c r="A410" s="11">
        <v>7037</v>
      </c>
      <c r="B410" s="12" t="s">
        <v>11</v>
      </c>
      <c r="C410" s="12" t="s">
        <v>12</v>
      </c>
      <c r="D410" s="20">
        <v>0</v>
      </c>
      <c r="E410" s="20">
        <v>0</v>
      </c>
      <c r="F410" s="20">
        <v>0</v>
      </c>
      <c r="G410" s="24">
        <v>0</v>
      </c>
      <c r="H410" s="5">
        <f t="shared" si="26"/>
        <v>0</v>
      </c>
      <c r="I410" s="10">
        <f t="shared" si="27"/>
        <v>0</v>
      </c>
      <c r="J410" s="2" t="b">
        <f t="shared" si="28"/>
        <v>0</v>
      </c>
      <c r="K410" s="2" t="b">
        <f t="shared" si="28"/>
        <v>0</v>
      </c>
      <c r="L410" s="12">
        <v>9125</v>
      </c>
      <c r="M410" s="12" t="s">
        <v>446</v>
      </c>
      <c r="N410" s="12" t="s">
        <v>447</v>
      </c>
      <c r="O410" s="25">
        <v>142.75</v>
      </c>
    </row>
    <row r="411" spans="1:15" ht="30" customHeight="1" x14ac:dyDescent="0.2">
      <c r="A411" s="11">
        <v>7039</v>
      </c>
      <c r="B411" s="12" t="s">
        <v>15</v>
      </c>
      <c r="C411" s="12" t="s">
        <v>16</v>
      </c>
      <c r="D411" s="20">
        <v>0</v>
      </c>
      <c r="E411" s="20">
        <v>0</v>
      </c>
      <c r="F411" s="20">
        <v>0</v>
      </c>
      <c r="G411" s="24">
        <v>0</v>
      </c>
      <c r="H411" s="5">
        <f t="shared" si="26"/>
        <v>0</v>
      </c>
      <c r="I411" s="10">
        <f t="shared" si="27"/>
        <v>0</v>
      </c>
      <c r="J411" s="2" t="b">
        <f t="shared" si="28"/>
        <v>0</v>
      </c>
      <c r="K411" s="2" t="b">
        <f t="shared" si="28"/>
        <v>0</v>
      </c>
      <c r="L411" s="12">
        <v>9205</v>
      </c>
      <c r="M411" s="12" t="s">
        <v>539</v>
      </c>
      <c r="N411" s="12" t="s">
        <v>540</v>
      </c>
      <c r="O411" s="25">
        <v>22604.75</v>
      </c>
    </row>
    <row r="412" spans="1:15" ht="30" customHeight="1" x14ac:dyDescent="0.2">
      <c r="A412" s="11">
        <v>7045</v>
      </c>
      <c r="B412" s="12" t="s">
        <v>27</v>
      </c>
      <c r="C412" s="12" t="s">
        <v>28</v>
      </c>
      <c r="D412" s="20">
        <v>0</v>
      </c>
      <c r="E412" s="20">
        <v>0</v>
      </c>
      <c r="F412" s="20">
        <v>0</v>
      </c>
      <c r="G412" s="24">
        <v>0</v>
      </c>
      <c r="H412" s="5">
        <f t="shared" si="26"/>
        <v>0</v>
      </c>
      <c r="I412" s="10">
        <f t="shared" si="27"/>
        <v>0</v>
      </c>
      <c r="J412" s="2" t="b">
        <f t="shared" si="28"/>
        <v>0</v>
      </c>
      <c r="K412" s="2" t="b">
        <f t="shared" si="28"/>
        <v>0</v>
      </c>
      <c r="L412" s="12">
        <v>9211</v>
      </c>
      <c r="M412" s="12" t="s">
        <v>789</v>
      </c>
      <c r="N412" s="12" t="s">
        <v>790</v>
      </c>
      <c r="O412" s="25">
        <v>226.4</v>
      </c>
    </row>
    <row r="413" spans="1:15" ht="30" customHeight="1" x14ac:dyDescent="0.2">
      <c r="A413" s="11">
        <v>7049</v>
      </c>
      <c r="B413" s="12" t="s">
        <v>35</v>
      </c>
      <c r="C413" s="12" t="s">
        <v>36</v>
      </c>
      <c r="D413" s="20">
        <v>0</v>
      </c>
      <c r="E413" s="20">
        <v>0</v>
      </c>
      <c r="F413" s="20">
        <v>0</v>
      </c>
      <c r="G413" s="24">
        <v>0</v>
      </c>
      <c r="H413" s="5">
        <f t="shared" si="26"/>
        <v>0</v>
      </c>
      <c r="I413" s="10">
        <f t="shared" si="27"/>
        <v>0</v>
      </c>
      <c r="J413" s="2" t="b">
        <f t="shared" si="28"/>
        <v>0</v>
      </c>
      <c r="K413" s="2" t="b">
        <f t="shared" si="28"/>
        <v>0</v>
      </c>
      <c r="L413" s="12">
        <v>10764</v>
      </c>
      <c r="M413" s="12" t="s">
        <v>793</v>
      </c>
      <c r="N413" s="12" t="s">
        <v>794</v>
      </c>
      <c r="O413" s="25">
        <v>458.22</v>
      </c>
    </row>
    <row r="414" spans="1:15" ht="30" customHeight="1" x14ac:dyDescent="0.2">
      <c r="A414" s="11">
        <v>7063</v>
      </c>
      <c r="B414" s="12" t="s">
        <v>65</v>
      </c>
      <c r="C414" s="12" t="s">
        <v>66</v>
      </c>
      <c r="D414" s="20">
        <v>0</v>
      </c>
      <c r="E414" s="20">
        <v>0</v>
      </c>
      <c r="F414" s="20">
        <v>0</v>
      </c>
      <c r="G414" s="24">
        <v>0</v>
      </c>
      <c r="H414" s="5">
        <f t="shared" si="26"/>
        <v>0</v>
      </c>
      <c r="I414" s="10">
        <f t="shared" si="27"/>
        <v>0</v>
      </c>
      <c r="J414" s="2" t="b">
        <f t="shared" si="28"/>
        <v>0</v>
      </c>
      <c r="K414" s="2" t="b">
        <f t="shared" si="28"/>
        <v>0</v>
      </c>
      <c r="L414" s="12">
        <v>10777</v>
      </c>
      <c r="M414" s="12" t="s">
        <v>193</v>
      </c>
      <c r="N414" s="12" t="s">
        <v>194</v>
      </c>
      <c r="O414" s="25">
        <v>110.65</v>
      </c>
    </row>
    <row r="415" spans="1:15" ht="30" customHeight="1" x14ac:dyDescent="0.2">
      <c r="A415" s="11">
        <v>7075</v>
      </c>
      <c r="B415" s="12" t="s">
        <v>93</v>
      </c>
      <c r="C415" s="12" t="s">
        <v>94</v>
      </c>
      <c r="D415" s="20">
        <v>0</v>
      </c>
      <c r="E415" s="20">
        <v>0</v>
      </c>
      <c r="F415" s="20">
        <v>0</v>
      </c>
      <c r="G415" s="24">
        <v>0</v>
      </c>
      <c r="H415" s="5">
        <f t="shared" si="26"/>
        <v>0</v>
      </c>
      <c r="I415" s="10">
        <f t="shared" si="27"/>
        <v>0</v>
      </c>
      <c r="J415" s="2" t="b">
        <f t="shared" si="28"/>
        <v>0</v>
      </c>
      <c r="K415" s="2" t="b">
        <f t="shared" si="28"/>
        <v>0</v>
      </c>
      <c r="L415" s="12">
        <v>10778</v>
      </c>
      <c r="M415" s="12" t="s">
        <v>440</v>
      </c>
      <c r="N415" s="12" t="s">
        <v>441</v>
      </c>
      <c r="O415" s="25">
        <v>0</v>
      </c>
    </row>
    <row r="416" spans="1:15" ht="30" customHeight="1" x14ac:dyDescent="0.2">
      <c r="A416" s="11">
        <v>7107</v>
      </c>
      <c r="B416" s="12" t="s">
        <v>173</v>
      </c>
      <c r="C416" s="12" t="s">
        <v>174</v>
      </c>
      <c r="D416" s="20">
        <v>0</v>
      </c>
      <c r="E416" s="20">
        <v>0</v>
      </c>
      <c r="F416" s="20">
        <v>0</v>
      </c>
      <c r="G416" s="24">
        <v>0</v>
      </c>
      <c r="H416" s="5">
        <f t="shared" si="26"/>
        <v>0</v>
      </c>
      <c r="I416" s="10">
        <f t="shared" si="27"/>
        <v>0</v>
      </c>
      <c r="J416" s="2" t="b">
        <f t="shared" si="28"/>
        <v>0</v>
      </c>
      <c r="K416" s="2" t="b">
        <f t="shared" si="28"/>
        <v>0</v>
      </c>
      <c r="L416" s="12">
        <v>10779</v>
      </c>
      <c r="M416" s="12" t="s">
        <v>509</v>
      </c>
      <c r="N416" s="12" t="s">
        <v>510</v>
      </c>
      <c r="O416" s="25">
        <v>101.17</v>
      </c>
    </row>
    <row r="417" spans="1:15" ht="30" customHeight="1" x14ac:dyDescent="0.2">
      <c r="A417" s="11">
        <v>7118</v>
      </c>
      <c r="B417" s="12" t="s">
        <v>207</v>
      </c>
      <c r="C417" s="12" t="s">
        <v>208</v>
      </c>
      <c r="D417" s="20">
        <v>0</v>
      </c>
      <c r="E417" s="20">
        <v>0</v>
      </c>
      <c r="F417" s="20">
        <v>0</v>
      </c>
      <c r="G417" s="24">
        <v>0</v>
      </c>
      <c r="H417" s="5">
        <f t="shared" si="26"/>
        <v>0</v>
      </c>
      <c r="I417" s="10">
        <f t="shared" si="27"/>
        <v>0</v>
      </c>
      <c r="J417" s="2" t="b">
        <f t="shared" si="28"/>
        <v>0</v>
      </c>
      <c r="K417" s="2" t="b">
        <f t="shared" si="28"/>
        <v>0</v>
      </c>
      <c r="L417" s="12">
        <v>10842</v>
      </c>
      <c r="M417" s="12" t="s">
        <v>111</v>
      </c>
      <c r="N417" s="12" t="s">
        <v>112</v>
      </c>
      <c r="O417" s="25">
        <v>0</v>
      </c>
    </row>
    <row r="418" spans="1:15" ht="30" customHeight="1" x14ac:dyDescent="0.2">
      <c r="A418" s="11">
        <v>7140</v>
      </c>
      <c r="B418" s="12" t="s">
        <v>263</v>
      </c>
      <c r="C418" s="12" t="s">
        <v>264</v>
      </c>
      <c r="D418" s="20">
        <v>0</v>
      </c>
      <c r="E418" s="20">
        <v>0</v>
      </c>
      <c r="F418" s="20">
        <v>0</v>
      </c>
      <c r="G418" s="24">
        <v>0</v>
      </c>
      <c r="H418" s="5">
        <f t="shared" si="26"/>
        <v>0</v>
      </c>
      <c r="I418" s="10">
        <f t="shared" si="27"/>
        <v>0</v>
      </c>
      <c r="J418" s="2" t="b">
        <f t="shared" si="28"/>
        <v>0</v>
      </c>
      <c r="K418" s="2" t="b">
        <f t="shared" si="28"/>
        <v>0</v>
      </c>
      <c r="L418" s="12">
        <v>10843</v>
      </c>
      <c r="M418" s="12" t="s">
        <v>303</v>
      </c>
      <c r="N418" s="12" t="s">
        <v>304</v>
      </c>
      <c r="O418" s="25">
        <v>7300.6</v>
      </c>
    </row>
    <row r="419" spans="1:15" ht="30" customHeight="1" x14ac:dyDescent="0.2">
      <c r="A419" s="11">
        <v>7145</v>
      </c>
      <c r="B419" s="12" t="s">
        <v>273</v>
      </c>
      <c r="C419" s="12" t="s">
        <v>274</v>
      </c>
      <c r="D419" s="20">
        <v>0</v>
      </c>
      <c r="E419" s="20">
        <v>0</v>
      </c>
      <c r="F419" s="20">
        <v>0</v>
      </c>
      <c r="G419" s="24">
        <v>0</v>
      </c>
      <c r="H419" s="5">
        <f t="shared" si="26"/>
        <v>0</v>
      </c>
      <c r="I419" s="10">
        <f t="shared" si="27"/>
        <v>0</v>
      </c>
      <c r="J419" s="2" t="b">
        <f t="shared" si="28"/>
        <v>0</v>
      </c>
      <c r="K419" s="2" t="b">
        <f t="shared" si="28"/>
        <v>0</v>
      </c>
      <c r="L419" s="12">
        <v>10844</v>
      </c>
      <c r="M419" s="12" t="s">
        <v>390</v>
      </c>
      <c r="N419" s="12" t="s">
        <v>391</v>
      </c>
      <c r="O419" s="25">
        <v>249.59</v>
      </c>
    </row>
    <row r="420" spans="1:15" ht="30" customHeight="1" x14ac:dyDescent="0.2">
      <c r="A420" s="11">
        <v>7159</v>
      </c>
      <c r="B420" s="12" t="s">
        <v>309</v>
      </c>
      <c r="C420" s="12" t="s">
        <v>310</v>
      </c>
      <c r="D420" s="20">
        <v>0</v>
      </c>
      <c r="E420" s="20">
        <v>0</v>
      </c>
      <c r="F420" s="20">
        <v>0</v>
      </c>
      <c r="G420" s="24">
        <v>0</v>
      </c>
      <c r="H420" s="5">
        <f t="shared" si="26"/>
        <v>0</v>
      </c>
      <c r="I420" s="10">
        <f t="shared" si="27"/>
        <v>0</v>
      </c>
      <c r="J420" s="2" t="b">
        <f t="shared" si="28"/>
        <v>0</v>
      </c>
      <c r="K420" s="2" t="b">
        <f t="shared" si="28"/>
        <v>0</v>
      </c>
      <c r="L420" s="12">
        <v>10876</v>
      </c>
      <c r="M420" s="12" t="s">
        <v>571</v>
      </c>
      <c r="N420" s="12" t="s">
        <v>572</v>
      </c>
      <c r="O420" s="25">
        <v>229.23</v>
      </c>
    </row>
    <row r="421" spans="1:15" ht="30" customHeight="1" x14ac:dyDescent="0.2">
      <c r="A421" s="11">
        <v>7162</v>
      </c>
      <c r="B421" s="12" t="s">
        <v>315</v>
      </c>
      <c r="C421" s="12" t="s">
        <v>316</v>
      </c>
      <c r="D421" s="20">
        <v>0</v>
      </c>
      <c r="E421" s="20">
        <v>0</v>
      </c>
      <c r="F421" s="20">
        <v>0</v>
      </c>
      <c r="G421" s="24">
        <v>0</v>
      </c>
      <c r="H421" s="5">
        <f t="shared" si="26"/>
        <v>0</v>
      </c>
      <c r="I421" s="10">
        <f t="shared" si="27"/>
        <v>0</v>
      </c>
      <c r="J421" s="2" t="b">
        <f t="shared" si="28"/>
        <v>0</v>
      </c>
      <c r="K421" s="2" t="b">
        <f t="shared" si="28"/>
        <v>0</v>
      </c>
      <c r="L421" s="12">
        <v>11053</v>
      </c>
      <c r="M421" s="12" t="s">
        <v>97</v>
      </c>
      <c r="N421" s="12" t="s">
        <v>98</v>
      </c>
      <c r="O421" s="25">
        <v>1059.18</v>
      </c>
    </row>
    <row r="422" spans="1:15" ht="30" customHeight="1" x14ac:dyDescent="0.2">
      <c r="A422" s="11">
        <v>7172</v>
      </c>
      <c r="B422" s="12" t="s">
        <v>347</v>
      </c>
      <c r="C422" s="12" t="s">
        <v>348</v>
      </c>
      <c r="D422" s="20">
        <v>0</v>
      </c>
      <c r="E422" s="20">
        <v>0</v>
      </c>
      <c r="F422" s="20">
        <v>0</v>
      </c>
      <c r="G422" s="24">
        <v>0</v>
      </c>
      <c r="H422" s="5">
        <f t="shared" si="26"/>
        <v>0</v>
      </c>
      <c r="I422" s="10">
        <f t="shared" si="27"/>
        <v>0</v>
      </c>
      <c r="J422" s="2" t="b">
        <f t="shared" si="28"/>
        <v>0</v>
      </c>
      <c r="K422" s="2" t="b">
        <f t="shared" si="28"/>
        <v>0</v>
      </c>
      <c r="L422" s="12">
        <v>11072</v>
      </c>
      <c r="M422" s="12" t="s">
        <v>279</v>
      </c>
      <c r="N422" s="12" t="s">
        <v>280</v>
      </c>
      <c r="O422" s="25">
        <v>40601.71</v>
      </c>
    </row>
    <row r="423" spans="1:15" ht="30" customHeight="1" x14ac:dyDescent="0.2">
      <c r="A423" s="11">
        <v>7177</v>
      </c>
      <c r="B423" s="12" t="s">
        <v>357</v>
      </c>
      <c r="C423" s="12" t="s">
        <v>358</v>
      </c>
      <c r="D423" s="20">
        <v>0</v>
      </c>
      <c r="E423" s="20">
        <v>0</v>
      </c>
      <c r="F423" s="20">
        <v>0</v>
      </c>
      <c r="G423" s="24">
        <v>0</v>
      </c>
      <c r="H423" s="5">
        <f t="shared" si="26"/>
        <v>0</v>
      </c>
      <c r="I423" s="10">
        <f t="shared" si="27"/>
        <v>0</v>
      </c>
      <c r="J423" s="2" t="b">
        <f t="shared" si="28"/>
        <v>0</v>
      </c>
      <c r="K423" s="2" t="b">
        <f t="shared" si="28"/>
        <v>0</v>
      </c>
      <c r="L423" s="12">
        <v>11079</v>
      </c>
      <c r="M423" s="12" t="s">
        <v>436</v>
      </c>
      <c r="N423" s="12" t="s">
        <v>437</v>
      </c>
      <c r="O423" s="25">
        <v>338.12</v>
      </c>
    </row>
    <row r="424" spans="1:15" ht="30" customHeight="1" x14ac:dyDescent="0.2">
      <c r="A424" s="11">
        <v>7179</v>
      </c>
      <c r="B424" s="12" t="s">
        <v>361</v>
      </c>
      <c r="C424" s="12" t="s">
        <v>362</v>
      </c>
      <c r="D424" s="20">
        <v>0</v>
      </c>
      <c r="E424" s="20">
        <v>0</v>
      </c>
      <c r="F424" s="20">
        <v>0</v>
      </c>
      <c r="G424" s="24">
        <v>0</v>
      </c>
      <c r="H424" s="5">
        <f t="shared" si="26"/>
        <v>0</v>
      </c>
      <c r="I424" s="10">
        <f t="shared" si="27"/>
        <v>0</v>
      </c>
      <c r="J424" s="2" t="b">
        <f t="shared" si="28"/>
        <v>0</v>
      </c>
      <c r="K424" s="2" t="b">
        <f t="shared" si="28"/>
        <v>0</v>
      </c>
      <c r="L424" s="12">
        <v>11088</v>
      </c>
      <c r="M424" s="12" t="s">
        <v>203</v>
      </c>
      <c r="N424" s="12" t="s">
        <v>204</v>
      </c>
      <c r="O424" s="25">
        <v>0</v>
      </c>
    </row>
    <row r="425" spans="1:15" ht="30" customHeight="1" x14ac:dyDescent="0.2">
      <c r="A425" s="11">
        <v>7183</v>
      </c>
      <c r="B425" s="12" t="s">
        <v>369</v>
      </c>
      <c r="C425" s="12" t="s">
        <v>370</v>
      </c>
      <c r="D425" s="20">
        <v>0</v>
      </c>
      <c r="E425" s="20">
        <v>0</v>
      </c>
      <c r="F425" s="20">
        <v>0</v>
      </c>
      <c r="G425" s="24">
        <v>0</v>
      </c>
      <c r="H425" s="5">
        <f t="shared" si="26"/>
        <v>0</v>
      </c>
      <c r="I425" s="10">
        <f t="shared" si="27"/>
        <v>0</v>
      </c>
      <c r="J425" s="2" t="b">
        <f t="shared" si="28"/>
        <v>0</v>
      </c>
      <c r="K425" s="2" t="b">
        <f t="shared" si="28"/>
        <v>0</v>
      </c>
      <c r="L425" s="12">
        <v>11170</v>
      </c>
      <c r="M425" s="12" t="s">
        <v>105</v>
      </c>
      <c r="N425" s="12" t="s">
        <v>106</v>
      </c>
      <c r="O425" s="25">
        <v>186.7</v>
      </c>
    </row>
    <row r="426" spans="1:15" ht="30" customHeight="1" x14ac:dyDescent="0.2">
      <c r="A426" s="11">
        <v>7189</v>
      </c>
      <c r="B426" s="12" t="s">
        <v>387</v>
      </c>
      <c r="C426" s="12" t="s">
        <v>931</v>
      </c>
      <c r="D426" s="20">
        <v>0</v>
      </c>
      <c r="E426" s="20">
        <v>0</v>
      </c>
      <c r="F426" s="20">
        <v>0</v>
      </c>
      <c r="G426" s="24">
        <v>0</v>
      </c>
      <c r="H426" s="5">
        <f t="shared" si="26"/>
        <v>0</v>
      </c>
      <c r="I426" s="10">
        <f t="shared" si="27"/>
        <v>0</v>
      </c>
      <c r="J426" s="2" t="b">
        <f t="shared" si="28"/>
        <v>0</v>
      </c>
      <c r="K426" s="2" t="b">
        <f t="shared" si="28"/>
        <v>0</v>
      </c>
      <c r="L426" s="12">
        <v>11188</v>
      </c>
      <c r="M426" s="12" t="s">
        <v>452</v>
      </c>
      <c r="N426" s="12" t="s">
        <v>453</v>
      </c>
      <c r="O426" s="25">
        <v>0</v>
      </c>
    </row>
    <row r="427" spans="1:15" ht="30" customHeight="1" x14ac:dyDescent="0.2">
      <c r="A427" s="11">
        <v>7196</v>
      </c>
      <c r="B427" s="12" t="s">
        <v>408</v>
      </c>
      <c r="C427" s="12" t="s">
        <v>409</v>
      </c>
      <c r="D427" s="20">
        <v>0</v>
      </c>
      <c r="E427" s="20">
        <v>0</v>
      </c>
      <c r="F427" s="20">
        <v>0</v>
      </c>
      <c r="G427" s="24">
        <v>0</v>
      </c>
      <c r="H427" s="5">
        <f t="shared" si="26"/>
        <v>0</v>
      </c>
      <c r="I427" s="10">
        <f t="shared" si="27"/>
        <v>0</v>
      </c>
      <c r="J427" s="2" t="b">
        <f t="shared" si="28"/>
        <v>0</v>
      </c>
      <c r="K427" s="2" t="b">
        <f t="shared" si="28"/>
        <v>0</v>
      </c>
      <c r="L427" s="12">
        <v>11263</v>
      </c>
      <c r="M427" s="12" t="s">
        <v>404</v>
      </c>
      <c r="N427" s="12" t="s">
        <v>405</v>
      </c>
      <c r="O427" s="25">
        <v>0</v>
      </c>
    </row>
    <row r="428" spans="1:15" ht="30" customHeight="1" x14ac:dyDescent="0.2">
      <c r="A428" s="11">
        <v>7200</v>
      </c>
      <c r="B428" s="12" t="s">
        <v>418</v>
      </c>
      <c r="C428" s="12" t="s">
        <v>419</v>
      </c>
      <c r="D428" s="20">
        <v>0</v>
      </c>
      <c r="E428" s="20">
        <v>0</v>
      </c>
      <c r="F428" s="20">
        <v>0</v>
      </c>
      <c r="G428" s="24">
        <v>0</v>
      </c>
      <c r="H428" s="5">
        <f t="shared" si="26"/>
        <v>0</v>
      </c>
      <c r="I428" s="10">
        <f t="shared" si="27"/>
        <v>0</v>
      </c>
      <c r="J428" s="2" t="b">
        <f t="shared" si="28"/>
        <v>0</v>
      </c>
      <c r="K428" s="2" t="b">
        <f t="shared" si="28"/>
        <v>0</v>
      </c>
      <c r="L428" s="12">
        <v>11285</v>
      </c>
      <c r="M428" s="12" t="s">
        <v>388</v>
      </c>
      <c r="N428" s="12" t="s">
        <v>389</v>
      </c>
      <c r="O428" s="25">
        <v>0</v>
      </c>
    </row>
    <row r="429" spans="1:15" ht="30" customHeight="1" x14ac:dyDescent="0.2">
      <c r="A429" s="11">
        <v>7203</v>
      </c>
      <c r="B429" s="12" t="s">
        <v>424</v>
      </c>
      <c r="C429" s="12" t="s">
        <v>425</v>
      </c>
      <c r="D429" s="20">
        <v>0</v>
      </c>
      <c r="E429" s="20">
        <v>0</v>
      </c>
      <c r="F429" s="20">
        <v>0</v>
      </c>
      <c r="G429" s="24">
        <v>0</v>
      </c>
      <c r="H429" s="5">
        <f t="shared" si="26"/>
        <v>0</v>
      </c>
      <c r="I429" s="10">
        <f t="shared" si="27"/>
        <v>0</v>
      </c>
      <c r="J429" s="2" t="b">
        <f t="shared" si="28"/>
        <v>0</v>
      </c>
      <c r="K429" s="2" t="b">
        <f t="shared" si="28"/>
        <v>0</v>
      </c>
      <c r="L429" s="12">
        <v>11293</v>
      </c>
      <c r="M429" s="12" t="s">
        <v>39</v>
      </c>
      <c r="N429" s="12" t="s">
        <v>40</v>
      </c>
      <c r="O429" s="25">
        <v>0</v>
      </c>
    </row>
    <row r="430" spans="1:15" ht="30" customHeight="1" x14ac:dyDescent="0.2">
      <c r="A430" s="11">
        <v>7209</v>
      </c>
      <c r="B430" s="12" t="s">
        <v>444</v>
      </c>
      <c r="C430" s="12" t="s">
        <v>445</v>
      </c>
      <c r="D430" s="20">
        <v>0</v>
      </c>
      <c r="E430" s="20">
        <v>0</v>
      </c>
      <c r="F430" s="20">
        <v>0</v>
      </c>
      <c r="G430" s="24">
        <v>0</v>
      </c>
      <c r="H430" s="5">
        <f t="shared" si="26"/>
        <v>0</v>
      </c>
      <c r="I430" s="10">
        <f t="shared" si="27"/>
        <v>0</v>
      </c>
      <c r="J430" s="2" t="b">
        <f t="shared" si="28"/>
        <v>0</v>
      </c>
      <c r="K430" s="2" t="b">
        <f t="shared" si="28"/>
        <v>0</v>
      </c>
      <c r="L430" s="12">
        <v>11358</v>
      </c>
      <c r="M430" s="12" t="s">
        <v>199</v>
      </c>
      <c r="N430" s="12" t="s">
        <v>200</v>
      </c>
      <c r="O430" s="25">
        <v>362.62</v>
      </c>
    </row>
    <row r="431" spans="1:15" ht="30" customHeight="1" x14ac:dyDescent="0.2">
      <c r="A431" s="11">
        <v>7222</v>
      </c>
      <c r="B431" s="12" t="s">
        <v>476</v>
      </c>
      <c r="C431" s="12" t="s">
        <v>477</v>
      </c>
      <c r="D431" s="20">
        <v>0</v>
      </c>
      <c r="E431" s="20">
        <v>0</v>
      </c>
      <c r="F431" s="20">
        <v>0</v>
      </c>
      <c r="G431" s="24">
        <v>0</v>
      </c>
      <c r="H431" s="5">
        <f t="shared" si="26"/>
        <v>0</v>
      </c>
      <c r="I431" s="10">
        <f t="shared" si="27"/>
        <v>0</v>
      </c>
      <c r="J431" s="2" t="b">
        <f t="shared" si="28"/>
        <v>0</v>
      </c>
      <c r="K431" s="2" t="b">
        <f t="shared" si="28"/>
        <v>0</v>
      </c>
      <c r="L431" s="12">
        <v>11387</v>
      </c>
      <c r="M431" s="12" t="s">
        <v>371</v>
      </c>
      <c r="N431" s="12" t="s">
        <v>372</v>
      </c>
      <c r="O431" s="25">
        <v>2111.06</v>
      </c>
    </row>
    <row r="432" spans="1:15" ht="30" customHeight="1" x14ac:dyDescent="0.2">
      <c r="A432" s="11">
        <v>7253</v>
      </c>
      <c r="B432" s="12" t="s">
        <v>551</v>
      </c>
      <c r="C432" s="12" t="s">
        <v>552</v>
      </c>
      <c r="D432" s="20">
        <v>0</v>
      </c>
      <c r="E432" s="20">
        <v>0</v>
      </c>
      <c r="F432" s="20">
        <v>0</v>
      </c>
      <c r="G432" s="24">
        <v>0</v>
      </c>
      <c r="H432" s="5">
        <f t="shared" si="26"/>
        <v>0</v>
      </c>
      <c r="I432" s="10">
        <f t="shared" si="27"/>
        <v>0</v>
      </c>
      <c r="J432" s="2" t="b">
        <f t="shared" si="28"/>
        <v>0</v>
      </c>
      <c r="K432" s="2" t="b">
        <f t="shared" si="28"/>
        <v>0</v>
      </c>
      <c r="L432" s="12">
        <v>11392</v>
      </c>
      <c r="M432" s="12" t="s">
        <v>400</v>
      </c>
      <c r="N432" s="12" t="s">
        <v>401</v>
      </c>
      <c r="O432" s="25">
        <v>247.1</v>
      </c>
    </row>
    <row r="433" spans="1:15" ht="30" customHeight="1" x14ac:dyDescent="0.2">
      <c r="A433" s="11">
        <v>7257</v>
      </c>
      <c r="B433" s="12" t="s">
        <v>561</v>
      </c>
      <c r="C433" s="12" t="s">
        <v>562</v>
      </c>
      <c r="D433" s="20">
        <v>0</v>
      </c>
      <c r="E433" s="20">
        <v>0</v>
      </c>
      <c r="F433" s="20">
        <v>0</v>
      </c>
      <c r="G433" s="24">
        <v>0</v>
      </c>
      <c r="H433" s="5">
        <f t="shared" si="26"/>
        <v>0</v>
      </c>
      <c r="I433" s="10">
        <f t="shared" si="27"/>
        <v>0</v>
      </c>
      <c r="J433" s="2" t="b">
        <f t="shared" si="28"/>
        <v>0</v>
      </c>
      <c r="K433" s="2" t="b">
        <f t="shared" si="28"/>
        <v>0</v>
      </c>
      <c r="L433" s="12">
        <v>11401</v>
      </c>
      <c r="M433" s="12" t="s">
        <v>139</v>
      </c>
      <c r="N433" s="12" t="s">
        <v>140</v>
      </c>
      <c r="O433" s="25">
        <v>744.79</v>
      </c>
    </row>
    <row r="434" spans="1:15" ht="30" customHeight="1" x14ac:dyDescent="0.2">
      <c r="A434" s="11">
        <v>7265</v>
      </c>
      <c r="B434" s="12" t="s">
        <v>581</v>
      </c>
      <c r="C434" s="12" t="s">
        <v>582</v>
      </c>
      <c r="D434" s="20">
        <v>0</v>
      </c>
      <c r="E434" s="20">
        <v>0</v>
      </c>
      <c r="F434" s="20">
        <v>0</v>
      </c>
      <c r="G434" s="24">
        <v>0</v>
      </c>
      <c r="H434" s="5">
        <f t="shared" si="26"/>
        <v>0</v>
      </c>
      <c r="I434" s="10">
        <f t="shared" si="27"/>
        <v>0</v>
      </c>
      <c r="J434" s="2" t="b">
        <f t="shared" si="28"/>
        <v>0</v>
      </c>
      <c r="K434" s="2" t="b">
        <f t="shared" si="28"/>
        <v>0</v>
      </c>
      <c r="L434" s="12">
        <v>11943</v>
      </c>
      <c r="M434" s="12" t="s">
        <v>151</v>
      </c>
      <c r="N434" s="12" t="s">
        <v>152</v>
      </c>
      <c r="O434" s="25">
        <v>110.9</v>
      </c>
    </row>
    <row r="435" spans="1:15" ht="30" customHeight="1" x14ac:dyDescent="0.2">
      <c r="A435" s="11">
        <v>7271</v>
      </c>
      <c r="B435" s="12" t="s">
        <v>593</v>
      </c>
      <c r="C435" s="12" t="s">
        <v>594</v>
      </c>
      <c r="D435" s="20">
        <v>0</v>
      </c>
      <c r="E435" s="20">
        <v>0</v>
      </c>
      <c r="F435" s="20">
        <v>0</v>
      </c>
      <c r="G435" s="24">
        <v>0</v>
      </c>
      <c r="H435" s="5">
        <f t="shared" si="26"/>
        <v>0</v>
      </c>
      <c r="I435" s="10">
        <f t="shared" si="27"/>
        <v>0</v>
      </c>
      <c r="J435" s="2" t="b">
        <f t="shared" si="28"/>
        <v>0</v>
      </c>
      <c r="K435" s="2" t="b">
        <f t="shared" si="28"/>
        <v>0</v>
      </c>
      <c r="L435" s="12">
        <v>11961</v>
      </c>
      <c r="M435" s="12" t="s">
        <v>416</v>
      </c>
      <c r="N435" s="12" t="s">
        <v>417</v>
      </c>
      <c r="O435" s="25">
        <v>812.57</v>
      </c>
    </row>
    <row r="436" spans="1:15" ht="30" customHeight="1" x14ac:dyDescent="0.2">
      <c r="A436" s="11">
        <v>7280</v>
      </c>
      <c r="B436" s="12" t="s">
        <v>897</v>
      </c>
      <c r="C436" s="12" t="s">
        <v>602</v>
      </c>
      <c r="D436" s="20">
        <v>0</v>
      </c>
      <c r="E436" s="20">
        <v>0</v>
      </c>
      <c r="F436" s="20">
        <v>0</v>
      </c>
      <c r="G436" s="24">
        <v>0</v>
      </c>
      <c r="H436" s="5">
        <f t="shared" si="26"/>
        <v>0</v>
      </c>
      <c r="I436" s="10">
        <f t="shared" si="27"/>
        <v>0</v>
      </c>
      <c r="J436" s="2" t="b">
        <f t="shared" si="28"/>
        <v>0</v>
      </c>
      <c r="K436" s="2" t="b">
        <f t="shared" si="28"/>
        <v>0</v>
      </c>
      <c r="L436" s="12">
        <v>11990</v>
      </c>
      <c r="M436" s="12" t="s">
        <v>69</v>
      </c>
      <c r="N436" s="12" t="s">
        <v>70</v>
      </c>
      <c r="O436" s="25">
        <v>17959.650000000001</v>
      </c>
    </row>
    <row r="437" spans="1:15" ht="30" customHeight="1" x14ac:dyDescent="0.2">
      <c r="A437" s="11">
        <v>7287</v>
      </c>
      <c r="B437" s="12" t="s">
        <v>973</v>
      </c>
      <c r="C437" s="12" t="s">
        <v>611</v>
      </c>
      <c r="D437" s="20">
        <v>0</v>
      </c>
      <c r="E437" s="20">
        <v>0</v>
      </c>
      <c r="F437" s="20">
        <v>0</v>
      </c>
      <c r="G437" s="24">
        <v>0</v>
      </c>
      <c r="H437" s="5">
        <f t="shared" si="26"/>
        <v>0</v>
      </c>
      <c r="I437" s="10">
        <f t="shared" si="27"/>
        <v>0</v>
      </c>
      <c r="J437" s="2" t="b">
        <f t="shared" si="28"/>
        <v>0</v>
      </c>
      <c r="K437" s="2" t="b">
        <f t="shared" si="28"/>
        <v>0</v>
      </c>
      <c r="L437" s="12">
        <v>12072</v>
      </c>
      <c r="M437" s="12" t="s">
        <v>201</v>
      </c>
      <c r="N437" s="12" t="s">
        <v>202</v>
      </c>
      <c r="O437" s="25">
        <v>0</v>
      </c>
    </row>
    <row r="438" spans="1:15" ht="30" customHeight="1" x14ac:dyDescent="0.2">
      <c r="A438" s="11">
        <v>7290</v>
      </c>
      <c r="B438" s="12" t="s">
        <v>615</v>
      </c>
      <c r="C438" s="12" t="s">
        <v>616</v>
      </c>
      <c r="D438" s="20">
        <v>0</v>
      </c>
      <c r="E438" s="20">
        <v>0</v>
      </c>
      <c r="F438" s="20">
        <v>0</v>
      </c>
      <c r="G438" s="24">
        <v>0</v>
      </c>
      <c r="H438" s="5">
        <f t="shared" si="26"/>
        <v>0</v>
      </c>
      <c r="I438" s="10">
        <f t="shared" si="27"/>
        <v>0</v>
      </c>
      <c r="J438" s="2" t="b">
        <f t="shared" si="28"/>
        <v>0</v>
      </c>
      <c r="K438" s="2" t="b">
        <f t="shared" si="28"/>
        <v>0</v>
      </c>
      <c r="L438" s="12">
        <v>12205</v>
      </c>
      <c r="M438" s="12" t="s">
        <v>345</v>
      </c>
      <c r="N438" s="12" t="s">
        <v>346</v>
      </c>
      <c r="O438" s="25">
        <v>2384.69</v>
      </c>
    </row>
    <row r="439" spans="1:15" ht="30" customHeight="1" x14ac:dyDescent="0.2">
      <c r="A439" s="11">
        <v>7291</v>
      </c>
      <c r="B439" s="12" t="s">
        <v>617</v>
      </c>
      <c r="C439" s="12" t="s">
        <v>618</v>
      </c>
      <c r="D439" s="20">
        <v>0</v>
      </c>
      <c r="E439" s="20">
        <v>0</v>
      </c>
      <c r="F439" s="20">
        <v>0</v>
      </c>
      <c r="G439" s="24">
        <v>0</v>
      </c>
      <c r="H439" s="5">
        <f t="shared" si="26"/>
        <v>0</v>
      </c>
      <c r="I439" s="10">
        <f t="shared" si="27"/>
        <v>0</v>
      </c>
      <c r="J439" s="2" t="b">
        <f t="shared" si="28"/>
        <v>0</v>
      </c>
      <c r="K439" s="2" t="b">
        <f t="shared" si="28"/>
        <v>0</v>
      </c>
      <c r="L439" s="12">
        <v>12206</v>
      </c>
      <c r="M439" s="12" t="s">
        <v>795</v>
      </c>
      <c r="N439" s="12" t="s">
        <v>796</v>
      </c>
      <c r="O439" s="25">
        <v>0</v>
      </c>
    </row>
    <row r="440" spans="1:15" ht="30" customHeight="1" x14ac:dyDescent="0.2">
      <c r="A440" s="11">
        <v>7314</v>
      </c>
      <c r="B440" s="12" t="s">
        <v>920</v>
      </c>
      <c r="C440" s="12" t="s">
        <v>921</v>
      </c>
      <c r="D440" s="20">
        <v>0</v>
      </c>
      <c r="E440" s="20">
        <v>0</v>
      </c>
      <c r="F440" s="20">
        <v>0</v>
      </c>
      <c r="G440" s="24">
        <v>0</v>
      </c>
      <c r="H440" s="5">
        <f t="shared" si="26"/>
        <v>0</v>
      </c>
      <c r="I440" s="10">
        <f t="shared" si="27"/>
        <v>0</v>
      </c>
      <c r="J440" s="2" t="b">
        <f t="shared" si="28"/>
        <v>0</v>
      </c>
      <c r="K440" s="2" t="b">
        <f t="shared" si="28"/>
        <v>0</v>
      </c>
      <c r="L440" s="12">
        <v>12216</v>
      </c>
      <c r="M440" s="12" t="s">
        <v>147</v>
      </c>
      <c r="N440" s="12" t="s">
        <v>148</v>
      </c>
      <c r="O440" s="25">
        <v>485.04</v>
      </c>
    </row>
    <row r="441" spans="1:15" ht="30" customHeight="1" x14ac:dyDescent="0.2">
      <c r="A441" s="11">
        <v>7318</v>
      </c>
      <c r="B441" s="12" t="s">
        <v>643</v>
      </c>
      <c r="C441" s="12" t="s">
        <v>540</v>
      </c>
      <c r="D441" s="20">
        <v>0</v>
      </c>
      <c r="E441" s="20">
        <v>0</v>
      </c>
      <c r="F441" s="20">
        <v>0</v>
      </c>
      <c r="G441" s="24">
        <v>0</v>
      </c>
      <c r="H441" s="5">
        <f t="shared" si="26"/>
        <v>0</v>
      </c>
      <c r="I441" s="10">
        <f t="shared" si="27"/>
        <v>0</v>
      </c>
      <c r="J441" s="2" t="b">
        <f t="shared" si="28"/>
        <v>0</v>
      </c>
      <c r="K441" s="2" t="b">
        <f t="shared" si="28"/>
        <v>0</v>
      </c>
      <c r="L441" s="12">
        <v>12246</v>
      </c>
      <c r="M441" s="12" t="s">
        <v>181</v>
      </c>
      <c r="N441" s="12" t="s">
        <v>182</v>
      </c>
      <c r="O441" s="25">
        <v>-2.95</v>
      </c>
    </row>
    <row r="442" spans="1:15" ht="30" customHeight="1" x14ac:dyDescent="0.2">
      <c r="A442" s="11">
        <v>7323</v>
      </c>
      <c r="B442" s="12" t="s">
        <v>647</v>
      </c>
      <c r="C442" s="12" t="s">
        <v>648</v>
      </c>
      <c r="D442" s="20">
        <v>0</v>
      </c>
      <c r="E442" s="20">
        <v>0</v>
      </c>
      <c r="F442" s="20">
        <v>0</v>
      </c>
      <c r="G442" s="24">
        <v>0</v>
      </c>
      <c r="H442" s="5">
        <f t="shared" si="26"/>
        <v>0</v>
      </c>
      <c r="I442" s="10">
        <f t="shared" si="27"/>
        <v>0</v>
      </c>
      <c r="J442" s="2" t="b">
        <f t="shared" si="28"/>
        <v>0</v>
      </c>
      <c r="K442" s="2" t="b">
        <f t="shared" si="28"/>
        <v>0</v>
      </c>
      <c r="L442" s="12">
        <v>12247</v>
      </c>
      <c r="M442" s="12" t="s">
        <v>563</v>
      </c>
      <c r="N442" s="12" t="s">
        <v>564</v>
      </c>
      <c r="O442" s="25">
        <v>0</v>
      </c>
    </row>
    <row r="443" spans="1:15" ht="30" customHeight="1" x14ac:dyDescent="0.2">
      <c r="A443" s="11">
        <v>7329</v>
      </c>
      <c r="B443" s="19" t="s">
        <v>656</v>
      </c>
      <c r="C443" s="12" t="s">
        <v>657</v>
      </c>
      <c r="D443" s="20">
        <v>0</v>
      </c>
      <c r="E443" s="20">
        <v>0</v>
      </c>
      <c r="F443" s="20">
        <v>0</v>
      </c>
      <c r="G443" s="24">
        <v>0</v>
      </c>
      <c r="H443" s="5">
        <f t="shared" si="26"/>
        <v>0</v>
      </c>
      <c r="I443" s="10">
        <f t="shared" si="27"/>
        <v>0</v>
      </c>
      <c r="J443" s="2" t="b">
        <f t="shared" si="28"/>
        <v>0</v>
      </c>
      <c r="K443" s="2" t="b">
        <f t="shared" si="28"/>
        <v>0</v>
      </c>
      <c r="L443" s="12">
        <v>12287</v>
      </c>
      <c r="M443" s="12" t="s">
        <v>426</v>
      </c>
      <c r="N443" s="12" t="s">
        <v>427</v>
      </c>
      <c r="O443" s="25">
        <v>298.88</v>
      </c>
    </row>
    <row r="444" spans="1:15" ht="30" customHeight="1" x14ac:dyDescent="0.2">
      <c r="A444" s="11">
        <v>7330</v>
      </c>
      <c r="B444" s="12" t="s">
        <v>658</v>
      </c>
      <c r="C444" s="12" t="s">
        <v>659</v>
      </c>
      <c r="D444" s="20">
        <v>0</v>
      </c>
      <c r="E444" s="20">
        <v>0</v>
      </c>
      <c r="F444" s="20">
        <v>0</v>
      </c>
      <c r="G444" s="24">
        <v>0</v>
      </c>
      <c r="H444" s="5">
        <f t="shared" si="26"/>
        <v>0</v>
      </c>
      <c r="I444" s="10">
        <f t="shared" si="27"/>
        <v>0</v>
      </c>
      <c r="J444" s="2" t="b">
        <f t="shared" si="28"/>
        <v>0</v>
      </c>
      <c r="K444" s="2" t="b">
        <f t="shared" si="28"/>
        <v>0</v>
      </c>
      <c r="L444" s="12">
        <v>12295</v>
      </c>
      <c r="M444" s="12" t="s">
        <v>323</v>
      </c>
      <c r="N444" s="12" t="s">
        <v>324</v>
      </c>
      <c r="O444" s="25">
        <v>461.75</v>
      </c>
    </row>
    <row r="445" spans="1:15" ht="30" customHeight="1" x14ac:dyDescent="0.2">
      <c r="A445" s="11">
        <v>7336</v>
      </c>
      <c r="B445" s="12" t="s">
        <v>877</v>
      </c>
      <c r="C445" s="12" t="s">
        <v>666</v>
      </c>
      <c r="D445" s="20">
        <v>0</v>
      </c>
      <c r="E445" s="20">
        <v>0</v>
      </c>
      <c r="F445" s="20">
        <v>0</v>
      </c>
      <c r="G445" s="24">
        <v>0</v>
      </c>
      <c r="H445" s="5">
        <f t="shared" si="26"/>
        <v>0</v>
      </c>
      <c r="I445" s="10">
        <f t="shared" si="27"/>
        <v>0</v>
      </c>
      <c r="J445" s="2" t="b">
        <f t="shared" si="28"/>
        <v>0</v>
      </c>
      <c r="K445" s="2" t="b">
        <f t="shared" si="28"/>
        <v>0</v>
      </c>
      <c r="L445" s="12">
        <v>12299</v>
      </c>
      <c r="M445" s="12" t="s">
        <v>559</v>
      </c>
      <c r="N445" s="12" t="s">
        <v>560</v>
      </c>
      <c r="O445" s="25">
        <v>115.8</v>
      </c>
    </row>
    <row r="446" spans="1:15" ht="30" customHeight="1" x14ac:dyDescent="0.2">
      <c r="A446" s="11">
        <v>7338</v>
      </c>
      <c r="B446" s="12" t="s">
        <v>668</v>
      </c>
      <c r="C446" s="12" t="s">
        <v>669</v>
      </c>
      <c r="D446" s="20">
        <v>0</v>
      </c>
      <c r="E446" s="20">
        <v>0</v>
      </c>
      <c r="F446" s="20">
        <v>0</v>
      </c>
      <c r="G446" s="24">
        <v>0</v>
      </c>
      <c r="H446" s="5">
        <f t="shared" si="26"/>
        <v>0</v>
      </c>
      <c r="I446" s="10">
        <f t="shared" si="27"/>
        <v>0</v>
      </c>
      <c r="J446" s="2" t="b">
        <f t="shared" si="28"/>
        <v>0</v>
      </c>
      <c r="K446" s="2" t="b">
        <f t="shared" si="28"/>
        <v>0</v>
      </c>
      <c r="L446" s="12">
        <v>12383</v>
      </c>
      <c r="M446" s="12" t="s">
        <v>81</v>
      </c>
      <c r="N446" s="12" t="s">
        <v>82</v>
      </c>
      <c r="O446" s="25">
        <v>6700.68</v>
      </c>
    </row>
    <row r="447" spans="1:15" ht="30" customHeight="1" x14ac:dyDescent="0.2">
      <c r="A447" s="11">
        <v>7339</v>
      </c>
      <c r="B447" s="12" t="s">
        <v>916</v>
      </c>
      <c r="C447" s="12" t="s">
        <v>670</v>
      </c>
      <c r="D447" s="20">
        <v>0</v>
      </c>
      <c r="E447" s="20">
        <v>0</v>
      </c>
      <c r="F447" s="20">
        <v>0</v>
      </c>
      <c r="G447" s="24">
        <v>0</v>
      </c>
      <c r="H447" s="5">
        <f t="shared" si="26"/>
        <v>0</v>
      </c>
      <c r="I447" s="10">
        <f t="shared" si="27"/>
        <v>0</v>
      </c>
      <c r="J447" s="2" t="b">
        <f t="shared" si="28"/>
        <v>0</v>
      </c>
      <c r="K447" s="2" t="b">
        <f t="shared" si="28"/>
        <v>0</v>
      </c>
      <c r="L447" s="12">
        <v>12420</v>
      </c>
      <c r="M447" s="12" t="s">
        <v>245</v>
      </c>
      <c r="N447" s="12" t="s">
        <v>246</v>
      </c>
      <c r="O447" s="25">
        <v>283.91000000000003</v>
      </c>
    </row>
    <row r="448" spans="1:15" ht="30" customHeight="1" x14ac:dyDescent="0.2">
      <c r="A448" s="11">
        <v>7348</v>
      </c>
      <c r="B448" s="19" t="s">
        <v>682</v>
      </c>
      <c r="C448" s="12" t="s">
        <v>683</v>
      </c>
      <c r="D448" s="20">
        <v>0</v>
      </c>
      <c r="E448" s="20">
        <v>0</v>
      </c>
      <c r="F448" s="20">
        <v>0</v>
      </c>
      <c r="G448" s="24">
        <v>0</v>
      </c>
      <c r="H448" s="5">
        <f t="shared" si="26"/>
        <v>0</v>
      </c>
      <c r="I448" s="10">
        <f t="shared" si="27"/>
        <v>0</v>
      </c>
      <c r="J448" s="2" t="b">
        <f t="shared" si="28"/>
        <v>0</v>
      </c>
      <c r="K448" s="2" t="b">
        <f t="shared" si="28"/>
        <v>0</v>
      </c>
      <c r="L448" s="12">
        <v>12426</v>
      </c>
      <c r="M448" s="12" t="s">
        <v>121</v>
      </c>
      <c r="N448" s="12" t="s">
        <v>122</v>
      </c>
      <c r="O448" s="25">
        <v>3202.27</v>
      </c>
    </row>
    <row r="449" spans="1:15" ht="30" customHeight="1" x14ac:dyDescent="0.2">
      <c r="A449" s="12">
        <v>7365</v>
      </c>
      <c r="B449" s="12" t="s">
        <v>879</v>
      </c>
      <c r="C449" s="12" t="s">
        <v>705</v>
      </c>
      <c r="D449" s="20">
        <v>0</v>
      </c>
      <c r="E449" s="20">
        <v>0</v>
      </c>
      <c r="F449" s="20">
        <v>0</v>
      </c>
      <c r="G449" s="24">
        <v>0</v>
      </c>
      <c r="H449" s="5">
        <f t="shared" si="26"/>
        <v>0</v>
      </c>
      <c r="I449" s="10">
        <f t="shared" si="27"/>
        <v>0</v>
      </c>
      <c r="J449" s="2" t="b">
        <f t="shared" si="28"/>
        <v>0</v>
      </c>
      <c r="K449" s="2" t="b">
        <f t="shared" si="28"/>
        <v>0</v>
      </c>
      <c r="L449" s="12">
        <v>12427</v>
      </c>
      <c r="M449" s="12" t="s">
        <v>822</v>
      </c>
      <c r="N449" s="12" t="s">
        <v>817</v>
      </c>
      <c r="O449" s="25">
        <v>482.45</v>
      </c>
    </row>
    <row r="450" spans="1:15" ht="30" customHeight="1" x14ac:dyDescent="0.2">
      <c r="A450" s="12">
        <v>7368</v>
      </c>
      <c r="B450" s="12" t="s">
        <v>708</v>
      </c>
      <c r="C450" s="12" t="s">
        <v>709</v>
      </c>
      <c r="D450" s="20">
        <v>0</v>
      </c>
      <c r="E450" s="20">
        <v>0</v>
      </c>
      <c r="F450" s="20">
        <v>0</v>
      </c>
      <c r="G450" s="24">
        <v>0</v>
      </c>
      <c r="H450" s="5">
        <f t="shared" si="26"/>
        <v>0</v>
      </c>
      <c r="I450" s="10">
        <f t="shared" si="27"/>
        <v>0</v>
      </c>
      <c r="J450" s="2" t="b">
        <f t="shared" si="28"/>
        <v>0</v>
      </c>
      <c r="K450" s="2" t="b">
        <f t="shared" si="28"/>
        <v>0</v>
      </c>
      <c r="L450" s="12">
        <v>12512</v>
      </c>
      <c r="M450" s="12" t="s">
        <v>823</v>
      </c>
      <c r="N450" s="12" t="s">
        <v>812</v>
      </c>
      <c r="O450" s="25">
        <v>0</v>
      </c>
    </row>
    <row r="451" spans="1:15" ht="30" customHeight="1" x14ac:dyDescent="0.2">
      <c r="A451" s="12">
        <v>7372</v>
      </c>
      <c r="B451" s="12" t="s">
        <v>887</v>
      </c>
      <c r="C451" s="12" t="s">
        <v>713</v>
      </c>
      <c r="D451" s="20">
        <v>0</v>
      </c>
      <c r="E451" s="20">
        <v>0</v>
      </c>
      <c r="F451" s="20">
        <v>0</v>
      </c>
      <c r="G451" s="24">
        <v>0</v>
      </c>
      <c r="H451" s="5">
        <f t="shared" ref="H451:H513" si="29">SUM(D451:G451)</f>
        <v>0</v>
      </c>
      <c r="I451" s="10">
        <f t="shared" ref="I451:I513" si="30">H451/$H$514</f>
        <v>0</v>
      </c>
      <c r="J451" s="2" t="b">
        <f t="shared" si="28"/>
        <v>0</v>
      </c>
      <c r="K451" s="2" t="b">
        <f t="shared" si="28"/>
        <v>0</v>
      </c>
      <c r="L451" s="12">
        <v>12513</v>
      </c>
      <c r="M451" s="12" t="s">
        <v>824</v>
      </c>
      <c r="N451" s="12" t="s">
        <v>813</v>
      </c>
      <c r="O451" s="25">
        <v>663.4</v>
      </c>
    </row>
    <row r="452" spans="1:15" ht="30" customHeight="1" x14ac:dyDescent="0.2">
      <c r="A452" s="12">
        <v>7375</v>
      </c>
      <c r="B452" s="12" t="s">
        <v>719</v>
      </c>
      <c r="C452" s="12" t="s">
        <v>720</v>
      </c>
      <c r="D452" s="20">
        <v>0</v>
      </c>
      <c r="E452" s="20">
        <v>0</v>
      </c>
      <c r="F452" s="20">
        <v>0</v>
      </c>
      <c r="G452" s="24">
        <v>0</v>
      </c>
      <c r="H452" s="5">
        <f t="shared" si="29"/>
        <v>0</v>
      </c>
      <c r="I452" s="10">
        <f t="shared" si="30"/>
        <v>0</v>
      </c>
      <c r="J452" s="2" t="b">
        <f t="shared" si="28"/>
        <v>0</v>
      </c>
      <c r="K452" s="2" t="b">
        <f t="shared" si="28"/>
        <v>0</v>
      </c>
      <c r="L452" s="12">
        <v>12514</v>
      </c>
      <c r="M452" s="12" t="s">
        <v>825</v>
      </c>
      <c r="N452" s="12" t="s">
        <v>816</v>
      </c>
      <c r="O452" s="25">
        <v>-7.56</v>
      </c>
    </row>
    <row r="453" spans="1:15" ht="30" customHeight="1" x14ac:dyDescent="0.2">
      <c r="A453" s="12">
        <v>7379</v>
      </c>
      <c r="B453" s="12" t="s">
        <v>731</v>
      </c>
      <c r="C453" s="12" t="s">
        <v>732</v>
      </c>
      <c r="D453" s="20">
        <v>0</v>
      </c>
      <c r="E453" s="20">
        <v>0</v>
      </c>
      <c r="F453" s="20">
        <v>0</v>
      </c>
      <c r="G453" s="24">
        <v>0</v>
      </c>
      <c r="H453" s="5">
        <f t="shared" si="29"/>
        <v>0</v>
      </c>
      <c r="I453" s="10">
        <f t="shared" si="30"/>
        <v>0</v>
      </c>
      <c r="J453" s="2" t="b">
        <f t="shared" si="28"/>
        <v>0</v>
      </c>
      <c r="K453" s="2" t="b">
        <f t="shared" si="28"/>
        <v>0</v>
      </c>
      <c r="L453" s="12">
        <v>12515</v>
      </c>
      <c r="M453" s="12" t="s">
        <v>826</v>
      </c>
      <c r="N453" s="12" t="s">
        <v>818</v>
      </c>
      <c r="O453" s="25">
        <v>135.19999999999999</v>
      </c>
    </row>
    <row r="454" spans="1:15" ht="30" customHeight="1" x14ac:dyDescent="0.2">
      <c r="A454" s="12">
        <v>7382</v>
      </c>
      <c r="B454" s="12" t="s">
        <v>737</v>
      </c>
      <c r="C454" s="12" t="s">
        <v>738</v>
      </c>
      <c r="D454" s="20">
        <v>0</v>
      </c>
      <c r="E454" s="20">
        <v>0</v>
      </c>
      <c r="F454" s="20">
        <v>0</v>
      </c>
      <c r="G454" s="24">
        <v>0</v>
      </c>
      <c r="H454" s="5">
        <f t="shared" si="29"/>
        <v>0</v>
      </c>
      <c r="I454" s="10">
        <f t="shared" si="30"/>
        <v>0</v>
      </c>
      <c r="J454" s="2" t="b">
        <f t="shared" si="28"/>
        <v>0</v>
      </c>
      <c r="K454" s="2" t="b">
        <f t="shared" si="28"/>
        <v>0</v>
      </c>
      <c r="L454" s="12">
        <v>12516</v>
      </c>
      <c r="M454" s="12" t="s">
        <v>827</v>
      </c>
      <c r="N454" s="12" t="s">
        <v>819</v>
      </c>
      <c r="O454" s="25">
        <v>172.24</v>
      </c>
    </row>
    <row r="455" spans="1:15" ht="30" customHeight="1" x14ac:dyDescent="0.2">
      <c r="A455" s="12">
        <v>7384</v>
      </c>
      <c r="B455" s="12" t="s">
        <v>742</v>
      </c>
      <c r="C455" s="12" t="s">
        <v>743</v>
      </c>
      <c r="D455" s="20">
        <v>0</v>
      </c>
      <c r="E455" s="20">
        <v>0</v>
      </c>
      <c r="F455" s="20">
        <v>0</v>
      </c>
      <c r="G455" s="24">
        <v>0</v>
      </c>
      <c r="H455" s="5">
        <f t="shared" si="29"/>
        <v>0</v>
      </c>
      <c r="I455" s="10">
        <f t="shared" si="30"/>
        <v>0</v>
      </c>
      <c r="J455" s="2" t="b">
        <f t="shared" si="28"/>
        <v>0</v>
      </c>
      <c r="K455" s="2" t="b">
        <f t="shared" si="28"/>
        <v>0</v>
      </c>
      <c r="L455" s="12">
        <v>12517</v>
      </c>
      <c r="M455" s="12" t="s">
        <v>828</v>
      </c>
      <c r="N455" s="12" t="s">
        <v>820</v>
      </c>
      <c r="O455" s="25">
        <v>0</v>
      </c>
    </row>
    <row r="456" spans="1:15" ht="30" customHeight="1" x14ac:dyDescent="0.2">
      <c r="A456" s="12">
        <v>7386</v>
      </c>
      <c r="B456" s="12" t="s">
        <v>913</v>
      </c>
      <c r="C456" s="12" t="s">
        <v>748</v>
      </c>
      <c r="D456" s="20">
        <v>0</v>
      </c>
      <c r="E456" s="20">
        <v>0</v>
      </c>
      <c r="F456" s="20">
        <v>0</v>
      </c>
      <c r="G456" s="24">
        <v>0</v>
      </c>
      <c r="H456" s="5">
        <f t="shared" si="29"/>
        <v>0</v>
      </c>
      <c r="I456" s="10">
        <f t="shared" si="30"/>
        <v>0</v>
      </c>
      <c r="J456" s="2" t="b">
        <f t="shared" si="28"/>
        <v>0</v>
      </c>
      <c r="K456" s="2" t="b">
        <f t="shared" si="28"/>
        <v>0</v>
      </c>
      <c r="L456" s="12">
        <v>12642</v>
      </c>
      <c r="M456" s="12" t="s">
        <v>829</v>
      </c>
      <c r="N456" s="12" t="s">
        <v>821</v>
      </c>
      <c r="O456" s="25">
        <v>0</v>
      </c>
    </row>
    <row r="457" spans="1:15" ht="30" customHeight="1" x14ac:dyDescent="0.2">
      <c r="A457" s="12">
        <v>7396</v>
      </c>
      <c r="B457" s="12" t="s">
        <v>762</v>
      </c>
      <c r="C457" s="12" t="s">
        <v>763</v>
      </c>
      <c r="D457" s="20">
        <v>0</v>
      </c>
      <c r="E457" s="20">
        <v>0</v>
      </c>
      <c r="F457" s="20">
        <v>0</v>
      </c>
      <c r="G457" s="24">
        <v>0</v>
      </c>
      <c r="H457" s="5">
        <f t="shared" si="29"/>
        <v>0</v>
      </c>
      <c r="I457" s="10">
        <f t="shared" si="30"/>
        <v>0</v>
      </c>
      <c r="J457" s="2" t="b">
        <f t="shared" si="28"/>
        <v>0</v>
      </c>
      <c r="K457" s="2" t="b">
        <f t="shared" si="28"/>
        <v>0</v>
      </c>
      <c r="L457" s="12">
        <v>12672</v>
      </c>
      <c r="M457" s="12" t="s">
        <v>939</v>
      </c>
      <c r="N457" s="12" t="s">
        <v>834</v>
      </c>
      <c r="O457" s="25">
        <v>746.89</v>
      </c>
    </row>
    <row r="458" spans="1:15" ht="30" customHeight="1" x14ac:dyDescent="0.2">
      <c r="A458" s="12">
        <v>7401</v>
      </c>
      <c r="B458" s="12" t="s">
        <v>773</v>
      </c>
      <c r="C458" s="12" t="s">
        <v>774</v>
      </c>
      <c r="D458" s="20">
        <v>0</v>
      </c>
      <c r="E458" s="20">
        <v>0</v>
      </c>
      <c r="F458" s="20">
        <v>0</v>
      </c>
      <c r="G458" s="24">
        <v>0</v>
      </c>
      <c r="H458" s="5">
        <f t="shared" si="29"/>
        <v>0</v>
      </c>
      <c r="I458" s="10">
        <f t="shared" si="30"/>
        <v>0</v>
      </c>
      <c r="J458" s="2" t="b">
        <f t="shared" si="28"/>
        <v>0</v>
      </c>
      <c r="K458" s="2" t="b">
        <f t="shared" si="28"/>
        <v>0</v>
      </c>
      <c r="L458" s="12">
        <v>12719</v>
      </c>
      <c r="M458" s="12" t="s">
        <v>830</v>
      </c>
      <c r="N458" s="12" t="s">
        <v>814</v>
      </c>
      <c r="O458" s="25">
        <v>34761.07</v>
      </c>
    </row>
    <row r="459" spans="1:15" ht="30" customHeight="1" x14ac:dyDescent="0.2">
      <c r="A459" s="12">
        <v>7408</v>
      </c>
      <c r="B459" s="12" t="s">
        <v>785</v>
      </c>
      <c r="C459" s="12" t="s">
        <v>786</v>
      </c>
      <c r="D459" s="20">
        <v>0</v>
      </c>
      <c r="E459" s="20">
        <v>0</v>
      </c>
      <c r="F459" s="20">
        <v>0</v>
      </c>
      <c r="G459" s="24">
        <v>0</v>
      </c>
      <c r="H459" s="5">
        <f t="shared" si="29"/>
        <v>0</v>
      </c>
      <c r="I459" s="10">
        <f t="shared" si="30"/>
        <v>0</v>
      </c>
      <c r="J459" s="2" t="b">
        <f t="shared" si="28"/>
        <v>0</v>
      </c>
      <c r="K459" s="2" t="b">
        <f t="shared" si="28"/>
        <v>0</v>
      </c>
      <c r="L459" s="12">
        <v>12720</v>
      </c>
      <c r="M459" s="12" t="s">
        <v>831</v>
      </c>
      <c r="N459" s="12" t="s">
        <v>815</v>
      </c>
      <c r="O459" s="25">
        <v>971.68</v>
      </c>
    </row>
    <row r="460" spans="1:15" ht="30" customHeight="1" x14ac:dyDescent="0.2">
      <c r="A460" s="12">
        <v>7410</v>
      </c>
      <c r="B460" s="12" t="s">
        <v>791</v>
      </c>
      <c r="C460" s="12" t="s">
        <v>792</v>
      </c>
      <c r="D460" s="20">
        <v>0</v>
      </c>
      <c r="E460" s="20">
        <v>0</v>
      </c>
      <c r="F460" s="20">
        <v>0</v>
      </c>
      <c r="G460" s="24">
        <v>0</v>
      </c>
      <c r="H460" s="5">
        <f t="shared" si="29"/>
        <v>0</v>
      </c>
      <c r="I460" s="10">
        <f t="shared" si="30"/>
        <v>0</v>
      </c>
      <c r="J460" s="2" t="b">
        <f t="shared" si="28"/>
        <v>0</v>
      </c>
      <c r="K460" s="2" t="b">
        <f t="shared" si="28"/>
        <v>0</v>
      </c>
      <c r="L460" s="12">
        <v>12721</v>
      </c>
      <c r="M460" s="12" t="s">
        <v>832</v>
      </c>
      <c r="N460" s="12" t="s">
        <v>614</v>
      </c>
      <c r="O460" s="25">
        <v>423.76</v>
      </c>
    </row>
    <row r="461" spans="1:15" ht="30" customHeight="1" x14ac:dyDescent="0.2">
      <c r="A461" s="12">
        <v>7411</v>
      </c>
      <c r="B461" s="12" t="s">
        <v>797</v>
      </c>
      <c r="C461" s="12" t="s">
        <v>798</v>
      </c>
      <c r="D461" s="20">
        <v>0</v>
      </c>
      <c r="E461" s="20">
        <v>0</v>
      </c>
      <c r="F461" s="20">
        <v>0</v>
      </c>
      <c r="G461" s="24">
        <v>0</v>
      </c>
      <c r="H461" s="5">
        <f t="shared" si="29"/>
        <v>0</v>
      </c>
      <c r="I461" s="10">
        <f t="shared" si="30"/>
        <v>0</v>
      </c>
      <c r="J461" s="2" t="b">
        <f t="shared" si="28"/>
        <v>0</v>
      </c>
      <c r="K461" s="2" t="b">
        <f t="shared" si="28"/>
        <v>0</v>
      </c>
      <c r="L461" s="12">
        <v>12722</v>
      </c>
      <c r="M461" s="12" t="s">
        <v>833</v>
      </c>
      <c r="N461" s="12" t="s">
        <v>679</v>
      </c>
      <c r="O461" s="25">
        <v>11795.15</v>
      </c>
    </row>
    <row r="462" spans="1:15" ht="30" customHeight="1" x14ac:dyDescent="0.2">
      <c r="A462" s="12">
        <v>7412</v>
      </c>
      <c r="B462" s="12" t="s">
        <v>799</v>
      </c>
      <c r="C462" s="12" t="s">
        <v>560</v>
      </c>
      <c r="D462" s="20">
        <v>0</v>
      </c>
      <c r="E462" s="20">
        <v>0</v>
      </c>
      <c r="F462" s="20">
        <v>0</v>
      </c>
      <c r="G462" s="24">
        <v>0</v>
      </c>
      <c r="H462" s="5">
        <f t="shared" si="29"/>
        <v>0</v>
      </c>
      <c r="I462" s="10">
        <f t="shared" si="30"/>
        <v>0</v>
      </c>
      <c r="J462" s="2" t="b">
        <f t="shared" ref="J462:K512" si="31">EXACT(A462,L462)</f>
        <v>0</v>
      </c>
      <c r="K462" s="2" t="b">
        <f t="shared" si="31"/>
        <v>0</v>
      </c>
      <c r="L462" s="12">
        <v>12773</v>
      </c>
      <c r="M462" s="12" t="s">
        <v>927</v>
      </c>
      <c r="N462" s="12" t="s">
        <v>835</v>
      </c>
      <c r="O462" s="25">
        <v>124.88</v>
      </c>
    </row>
    <row r="463" spans="1:15" ht="30" customHeight="1" x14ac:dyDescent="0.2">
      <c r="A463" s="12">
        <v>7413</v>
      </c>
      <c r="B463" s="12" t="s">
        <v>800</v>
      </c>
      <c r="C463" s="12" t="s">
        <v>801</v>
      </c>
      <c r="D463" s="20">
        <v>0</v>
      </c>
      <c r="E463" s="20">
        <v>0</v>
      </c>
      <c r="F463" s="20">
        <v>0</v>
      </c>
      <c r="G463" s="24">
        <v>0</v>
      </c>
      <c r="H463" s="5">
        <f t="shared" si="29"/>
        <v>0</v>
      </c>
      <c r="I463" s="10">
        <f t="shared" si="30"/>
        <v>0</v>
      </c>
      <c r="J463" s="2" t="b">
        <f t="shared" si="31"/>
        <v>0</v>
      </c>
      <c r="K463" s="2" t="b">
        <f t="shared" si="31"/>
        <v>0</v>
      </c>
      <c r="L463" s="12">
        <v>12774</v>
      </c>
      <c r="M463" s="12" t="s">
        <v>930</v>
      </c>
      <c r="N463" s="12" t="s">
        <v>836</v>
      </c>
      <c r="O463" s="25">
        <v>287.42</v>
      </c>
    </row>
    <row r="464" spans="1:15" ht="30" customHeight="1" x14ac:dyDescent="0.2">
      <c r="A464" s="12">
        <v>7414</v>
      </c>
      <c r="B464" s="12" t="s">
        <v>802</v>
      </c>
      <c r="C464" s="12" t="s">
        <v>803</v>
      </c>
      <c r="D464" s="20">
        <v>0</v>
      </c>
      <c r="E464" s="20">
        <v>0</v>
      </c>
      <c r="F464" s="20">
        <v>0</v>
      </c>
      <c r="G464" s="24">
        <v>0</v>
      </c>
      <c r="H464" s="5">
        <f t="shared" si="29"/>
        <v>0</v>
      </c>
      <c r="I464" s="10">
        <f t="shared" si="30"/>
        <v>0</v>
      </c>
      <c r="J464" s="2" t="b">
        <f t="shared" si="31"/>
        <v>0</v>
      </c>
      <c r="K464" s="2" t="b">
        <f t="shared" si="31"/>
        <v>0</v>
      </c>
      <c r="L464" s="12">
        <v>12786</v>
      </c>
      <c r="M464" s="12" t="s">
        <v>914</v>
      </c>
      <c r="N464" s="12" t="s">
        <v>657</v>
      </c>
      <c r="O464" s="25">
        <v>0</v>
      </c>
    </row>
    <row r="465" spans="1:15" ht="30" customHeight="1" x14ac:dyDescent="0.2">
      <c r="A465" s="12">
        <v>7415</v>
      </c>
      <c r="B465" s="12" t="s">
        <v>804</v>
      </c>
      <c r="C465" s="12" t="s">
        <v>805</v>
      </c>
      <c r="D465" s="20">
        <v>0</v>
      </c>
      <c r="E465" s="20">
        <v>0</v>
      </c>
      <c r="F465" s="20">
        <v>0</v>
      </c>
      <c r="G465" s="24">
        <v>0</v>
      </c>
      <c r="H465" s="5">
        <f t="shared" si="29"/>
        <v>0</v>
      </c>
      <c r="I465" s="10">
        <f t="shared" si="30"/>
        <v>0</v>
      </c>
      <c r="J465" s="2" t="b">
        <f t="shared" si="31"/>
        <v>0</v>
      </c>
      <c r="K465" s="2" t="b">
        <f t="shared" si="31"/>
        <v>0</v>
      </c>
      <c r="L465" s="12">
        <v>12803</v>
      </c>
      <c r="M465" s="12" t="s">
        <v>933</v>
      </c>
      <c r="N465" s="12" t="s">
        <v>837</v>
      </c>
      <c r="O465" s="25">
        <v>0</v>
      </c>
    </row>
    <row r="466" spans="1:15" ht="30" customHeight="1" x14ac:dyDescent="0.2">
      <c r="A466" s="12">
        <v>7581</v>
      </c>
      <c r="B466" s="12" t="s">
        <v>133</v>
      </c>
      <c r="C466" s="12" t="s">
        <v>134</v>
      </c>
      <c r="D466" s="20">
        <v>0</v>
      </c>
      <c r="E466" s="20">
        <v>0</v>
      </c>
      <c r="F466" s="20">
        <v>0</v>
      </c>
      <c r="G466" s="24">
        <v>0</v>
      </c>
      <c r="H466" s="5">
        <f t="shared" si="29"/>
        <v>0</v>
      </c>
      <c r="I466" s="10">
        <f t="shared" si="30"/>
        <v>0</v>
      </c>
      <c r="J466" s="2" t="b">
        <f t="shared" si="31"/>
        <v>0</v>
      </c>
      <c r="K466" s="2" t="b">
        <f t="shared" si="31"/>
        <v>0</v>
      </c>
      <c r="L466" s="12">
        <v>12812</v>
      </c>
      <c r="M466" s="12" t="s">
        <v>904</v>
      </c>
      <c r="N466" s="12" t="s">
        <v>838</v>
      </c>
      <c r="O466" s="25">
        <v>191.35</v>
      </c>
    </row>
    <row r="467" spans="1:15" ht="30" customHeight="1" x14ac:dyDescent="0.2">
      <c r="A467" s="12">
        <v>7582</v>
      </c>
      <c r="B467" s="12" t="s">
        <v>195</v>
      </c>
      <c r="C467" s="12" t="s">
        <v>196</v>
      </c>
      <c r="D467" s="20">
        <v>0</v>
      </c>
      <c r="E467" s="20">
        <v>0</v>
      </c>
      <c r="F467" s="20">
        <v>0</v>
      </c>
      <c r="G467" s="24">
        <v>0</v>
      </c>
      <c r="H467" s="5">
        <f t="shared" si="29"/>
        <v>0</v>
      </c>
      <c r="I467" s="10">
        <f t="shared" si="30"/>
        <v>0</v>
      </c>
      <c r="J467" s="2" t="b">
        <f t="shared" si="31"/>
        <v>0</v>
      </c>
      <c r="K467" s="2" t="b">
        <f t="shared" si="31"/>
        <v>0</v>
      </c>
      <c r="L467" s="12">
        <v>12866</v>
      </c>
      <c r="M467" s="12" t="s">
        <v>945</v>
      </c>
      <c r="N467" s="12" t="s">
        <v>839</v>
      </c>
      <c r="O467" s="25">
        <v>8221.69</v>
      </c>
    </row>
    <row r="468" spans="1:15" ht="30" customHeight="1" x14ac:dyDescent="0.2">
      <c r="A468" s="12">
        <v>7583</v>
      </c>
      <c r="B468" s="12" t="s">
        <v>281</v>
      </c>
      <c r="C468" s="12" t="s">
        <v>282</v>
      </c>
      <c r="D468" s="20">
        <v>0</v>
      </c>
      <c r="E468" s="20">
        <v>0</v>
      </c>
      <c r="F468" s="20">
        <v>0</v>
      </c>
      <c r="G468" s="24">
        <v>0</v>
      </c>
      <c r="H468" s="5">
        <f t="shared" si="29"/>
        <v>0</v>
      </c>
      <c r="I468" s="10">
        <f t="shared" si="30"/>
        <v>0</v>
      </c>
      <c r="J468" s="2" t="b">
        <f t="shared" si="31"/>
        <v>0</v>
      </c>
      <c r="K468" s="2" t="b">
        <f t="shared" si="31"/>
        <v>0</v>
      </c>
      <c r="L468" s="12">
        <v>12888</v>
      </c>
      <c r="M468" s="12" t="s">
        <v>890</v>
      </c>
      <c r="N468" s="12" t="s">
        <v>840</v>
      </c>
      <c r="O468" s="25">
        <v>441.89</v>
      </c>
    </row>
    <row r="469" spans="1:15" ht="30" customHeight="1" x14ac:dyDescent="0.2">
      <c r="A469" s="12">
        <v>7584</v>
      </c>
      <c r="B469" s="12" t="s">
        <v>377</v>
      </c>
      <c r="C469" s="12" t="s">
        <v>378</v>
      </c>
      <c r="D469" s="20">
        <v>0</v>
      </c>
      <c r="E469" s="20">
        <v>0</v>
      </c>
      <c r="F469" s="20">
        <v>0</v>
      </c>
      <c r="G469" s="24">
        <v>0</v>
      </c>
      <c r="H469" s="5">
        <f t="shared" si="29"/>
        <v>0</v>
      </c>
      <c r="I469" s="10">
        <f t="shared" si="30"/>
        <v>0</v>
      </c>
      <c r="J469" s="2" t="b">
        <f t="shared" si="31"/>
        <v>0</v>
      </c>
      <c r="K469" s="2" t="b">
        <f t="shared" si="31"/>
        <v>0</v>
      </c>
      <c r="L469" s="12">
        <v>12996</v>
      </c>
      <c r="M469" s="12" t="s">
        <v>872</v>
      </c>
      <c r="N469" s="12" t="s">
        <v>841</v>
      </c>
      <c r="O469" s="25">
        <v>231.6</v>
      </c>
    </row>
    <row r="470" spans="1:15" ht="30" customHeight="1" x14ac:dyDescent="0.2">
      <c r="A470" s="12">
        <v>7585</v>
      </c>
      <c r="B470" s="12" t="s">
        <v>460</v>
      </c>
      <c r="C470" s="12" t="s">
        <v>461</v>
      </c>
      <c r="D470" s="20">
        <v>0</v>
      </c>
      <c r="E470" s="20">
        <v>0</v>
      </c>
      <c r="F470" s="20">
        <v>0</v>
      </c>
      <c r="G470" s="24">
        <v>0</v>
      </c>
      <c r="H470" s="5">
        <f t="shared" si="29"/>
        <v>0</v>
      </c>
      <c r="I470" s="10">
        <f t="shared" si="30"/>
        <v>0</v>
      </c>
      <c r="J470" s="2" t="b">
        <f t="shared" si="31"/>
        <v>0</v>
      </c>
      <c r="K470" s="2" t="b">
        <f t="shared" si="31"/>
        <v>0</v>
      </c>
      <c r="L470" s="12">
        <v>12997</v>
      </c>
      <c r="M470" s="12" t="s">
        <v>842</v>
      </c>
      <c r="N470" s="12" t="s">
        <v>843</v>
      </c>
      <c r="O470" s="25">
        <v>1112.3499999999999</v>
      </c>
    </row>
    <row r="471" spans="1:15" ht="30" customHeight="1" x14ac:dyDescent="0.2">
      <c r="A471" s="12">
        <v>7586</v>
      </c>
      <c r="B471" s="12" t="s">
        <v>549</v>
      </c>
      <c r="C471" s="12" t="s">
        <v>550</v>
      </c>
      <c r="D471" s="20">
        <v>0</v>
      </c>
      <c r="E471" s="20">
        <v>0</v>
      </c>
      <c r="F471" s="20">
        <v>0</v>
      </c>
      <c r="G471" s="24">
        <v>0</v>
      </c>
      <c r="H471" s="5">
        <f t="shared" si="29"/>
        <v>0</v>
      </c>
      <c r="I471" s="10">
        <f t="shared" si="30"/>
        <v>0</v>
      </c>
      <c r="J471" s="2" t="b">
        <f t="shared" si="31"/>
        <v>0</v>
      </c>
      <c r="K471" s="2" t="b">
        <f t="shared" si="31"/>
        <v>0</v>
      </c>
      <c r="L471" s="12">
        <v>12998</v>
      </c>
      <c r="M471" s="12" t="s">
        <v>844</v>
      </c>
      <c r="N471" s="12" t="s">
        <v>845</v>
      </c>
      <c r="O471" s="25">
        <v>0</v>
      </c>
    </row>
    <row r="472" spans="1:15" ht="30" customHeight="1" x14ac:dyDescent="0.2">
      <c r="A472" s="12">
        <v>7587</v>
      </c>
      <c r="B472" s="12" t="s">
        <v>891</v>
      </c>
      <c r="C472" s="12" t="s">
        <v>718</v>
      </c>
      <c r="D472" s="20">
        <v>0</v>
      </c>
      <c r="E472" s="20">
        <v>0</v>
      </c>
      <c r="F472" s="20">
        <v>0</v>
      </c>
      <c r="G472" s="24">
        <v>0</v>
      </c>
      <c r="H472" s="5">
        <f t="shared" si="29"/>
        <v>0</v>
      </c>
      <c r="I472" s="10">
        <f t="shared" si="30"/>
        <v>0</v>
      </c>
      <c r="J472" s="2" t="b">
        <f t="shared" si="31"/>
        <v>0</v>
      </c>
      <c r="K472" s="2" t="b">
        <f t="shared" si="31"/>
        <v>0</v>
      </c>
      <c r="L472" s="12">
        <v>12999</v>
      </c>
      <c r="M472" s="12" t="s">
        <v>846</v>
      </c>
      <c r="N472" s="12" t="s">
        <v>847</v>
      </c>
      <c r="O472" s="25">
        <v>0</v>
      </c>
    </row>
    <row r="473" spans="1:15" ht="30" customHeight="1" x14ac:dyDescent="0.2">
      <c r="A473" s="12">
        <v>7588</v>
      </c>
      <c r="B473" s="12" t="s">
        <v>721</v>
      </c>
      <c r="C473" s="12" t="s">
        <v>722</v>
      </c>
      <c r="D473" s="20">
        <v>0</v>
      </c>
      <c r="E473" s="20">
        <v>0</v>
      </c>
      <c r="F473" s="20">
        <v>0</v>
      </c>
      <c r="G473" s="24">
        <v>0</v>
      </c>
      <c r="H473" s="5">
        <f t="shared" si="29"/>
        <v>0</v>
      </c>
      <c r="I473" s="10">
        <f t="shared" si="30"/>
        <v>0</v>
      </c>
      <c r="J473" s="2" t="b">
        <f t="shared" si="31"/>
        <v>0</v>
      </c>
      <c r="K473" s="2" t="b">
        <f t="shared" si="31"/>
        <v>0</v>
      </c>
      <c r="L473" s="12">
        <v>13017</v>
      </c>
      <c r="M473" s="12" t="s">
        <v>848</v>
      </c>
      <c r="N473" s="12" t="s">
        <v>849</v>
      </c>
      <c r="O473" s="25">
        <v>163.21</v>
      </c>
    </row>
    <row r="474" spans="1:15" ht="30" customHeight="1" x14ac:dyDescent="0.2">
      <c r="A474" s="12">
        <v>7589</v>
      </c>
      <c r="B474" s="12" t="s">
        <v>917</v>
      </c>
      <c r="C474" s="12" t="s">
        <v>725</v>
      </c>
      <c r="D474" s="20">
        <v>0</v>
      </c>
      <c r="E474" s="20">
        <v>0</v>
      </c>
      <c r="F474" s="20">
        <v>0</v>
      </c>
      <c r="G474" s="24">
        <v>0</v>
      </c>
      <c r="H474" s="5">
        <f t="shared" si="29"/>
        <v>0</v>
      </c>
      <c r="I474" s="10">
        <f t="shared" si="30"/>
        <v>0</v>
      </c>
      <c r="J474" s="2" t="b">
        <f t="shared" si="31"/>
        <v>0</v>
      </c>
      <c r="K474" s="2" t="b">
        <f t="shared" si="31"/>
        <v>0</v>
      </c>
      <c r="L474" s="12">
        <v>13036</v>
      </c>
      <c r="M474" s="12" t="s">
        <v>850</v>
      </c>
      <c r="N474" s="12" t="s">
        <v>851</v>
      </c>
      <c r="O474" s="25">
        <v>223.48</v>
      </c>
    </row>
    <row r="475" spans="1:15" ht="30" customHeight="1" x14ac:dyDescent="0.2">
      <c r="A475" s="12">
        <v>7590</v>
      </c>
      <c r="B475" s="12" t="s">
        <v>729</v>
      </c>
      <c r="C475" s="12" t="s">
        <v>730</v>
      </c>
      <c r="D475" s="20">
        <v>0</v>
      </c>
      <c r="E475" s="20">
        <v>0</v>
      </c>
      <c r="F475" s="20">
        <v>0</v>
      </c>
      <c r="G475" s="24">
        <v>0</v>
      </c>
      <c r="H475" s="5">
        <f t="shared" si="29"/>
        <v>0</v>
      </c>
      <c r="I475" s="10">
        <f t="shared" si="30"/>
        <v>0</v>
      </c>
      <c r="J475" s="2" t="b">
        <f t="shared" si="31"/>
        <v>0</v>
      </c>
      <c r="K475" s="2" t="b">
        <f t="shared" si="31"/>
        <v>0</v>
      </c>
      <c r="L475" s="12">
        <v>13059</v>
      </c>
      <c r="M475" s="12" t="s">
        <v>852</v>
      </c>
      <c r="N475" s="12" t="s">
        <v>853</v>
      </c>
      <c r="O475" s="25">
        <v>0</v>
      </c>
    </row>
    <row r="476" spans="1:15" ht="30" customHeight="1" x14ac:dyDescent="0.2">
      <c r="A476" s="12">
        <v>7591</v>
      </c>
      <c r="B476" s="12" t="s">
        <v>733</v>
      </c>
      <c r="C476" s="12" t="s">
        <v>734</v>
      </c>
      <c r="D476" s="20">
        <v>0</v>
      </c>
      <c r="E476" s="20">
        <v>0</v>
      </c>
      <c r="F476" s="20">
        <v>0</v>
      </c>
      <c r="G476" s="24">
        <v>0</v>
      </c>
      <c r="H476" s="5">
        <f t="shared" si="29"/>
        <v>0</v>
      </c>
      <c r="I476" s="10">
        <f t="shared" si="30"/>
        <v>0</v>
      </c>
      <c r="J476" s="2" t="b">
        <f t="shared" si="31"/>
        <v>0</v>
      </c>
      <c r="K476" s="2" t="b">
        <f t="shared" si="31"/>
        <v>0</v>
      </c>
      <c r="L476" s="12">
        <v>13134</v>
      </c>
      <c r="M476" s="12" t="s">
        <v>860</v>
      </c>
      <c r="N476" s="12" t="s">
        <v>861</v>
      </c>
      <c r="O476" s="25">
        <v>1068.01</v>
      </c>
    </row>
    <row r="477" spans="1:15" ht="30" customHeight="1" x14ac:dyDescent="0.2">
      <c r="A477" s="12">
        <v>7592</v>
      </c>
      <c r="B477" s="12" t="s">
        <v>874</v>
      </c>
      <c r="C477" s="12" t="s">
        <v>739</v>
      </c>
      <c r="D477" s="20">
        <v>0</v>
      </c>
      <c r="E477" s="20">
        <v>0</v>
      </c>
      <c r="F477" s="20">
        <v>0</v>
      </c>
      <c r="G477" s="24">
        <v>0</v>
      </c>
      <c r="H477" s="5">
        <f t="shared" si="29"/>
        <v>0</v>
      </c>
      <c r="I477" s="10">
        <f t="shared" si="30"/>
        <v>0</v>
      </c>
      <c r="J477" s="2" t="b">
        <f t="shared" si="31"/>
        <v>0</v>
      </c>
      <c r="K477" s="2" t="b">
        <f t="shared" si="31"/>
        <v>0</v>
      </c>
      <c r="L477" s="12">
        <v>13158</v>
      </c>
      <c r="M477" s="12" t="s">
        <v>854</v>
      </c>
      <c r="N477" s="12" t="s">
        <v>855</v>
      </c>
      <c r="O477" s="25">
        <v>0</v>
      </c>
    </row>
    <row r="478" spans="1:15" ht="30" customHeight="1" x14ac:dyDescent="0.2">
      <c r="A478" s="12">
        <v>7593</v>
      </c>
      <c r="B478" s="12" t="s">
        <v>974</v>
      </c>
      <c r="C478" s="12" t="s">
        <v>744</v>
      </c>
      <c r="D478" s="20">
        <v>0</v>
      </c>
      <c r="E478" s="20">
        <v>0</v>
      </c>
      <c r="F478" s="20">
        <v>0</v>
      </c>
      <c r="G478" s="24">
        <v>0</v>
      </c>
      <c r="H478" s="5">
        <f t="shared" si="29"/>
        <v>0</v>
      </c>
      <c r="I478" s="10">
        <f t="shared" si="30"/>
        <v>0</v>
      </c>
      <c r="J478" s="2" t="b">
        <f t="shared" si="31"/>
        <v>0</v>
      </c>
      <c r="K478" s="2" t="b">
        <f t="shared" si="31"/>
        <v>0</v>
      </c>
      <c r="L478" s="12">
        <v>13160</v>
      </c>
      <c r="M478" s="12" t="s">
        <v>868</v>
      </c>
      <c r="N478" s="12" t="s">
        <v>869</v>
      </c>
      <c r="O478" s="25">
        <v>0</v>
      </c>
    </row>
    <row r="479" spans="1:15" ht="30" customHeight="1" x14ac:dyDescent="0.2">
      <c r="A479" s="12">
        <v>7594</v>
      </c>
      <c r="B479" s="12" t="s">
        <v>746</v>
      </c>
      <c r="C479" s="12" t="s">
        <v>747</v>
      </c>
      <c r="D479" s="20">
        <v>0</v>
      </c>
      <c r="E479" s="20">
        <v>0</v>
      </c>
      <c r="F479" s="20">
        <v>0</v>
      </c>
      <c r="G479" s="24">
        <v>0</v>
      </c>
      <c r="H479" s="5">
        <f t="shared" si="29"/>
        <v>0</v>
      </c>
      <c r="I479" s="10">
        <f t="shared" si="30"/>
        <v>0</v>
      </c>
      <c r="J479" s="2" t="b">
        <f t="shared" si="31"/>
        <v>0</v>
      </c>
      <c r="K479" s="2" t="b">
        <f t="shared" si="31"/>
        <v>0</v>
      </c>
      <c r="L479" s="12">
        <v>13161</v>
      </c>
      <c r="M479" s="12" t="s">
        <v>856</v>
      </c>
      <c r="N479" s="12" t="s">
        <v>857</v>
      </c>
      <c r="O479" s="25">
        <v>0</v>
      </c>
    </row>
    <row r="480" spans="1:15" ht="30" customHeight="1" x14ac:dyDescent="0.2">
      <c r="A480" s="12">
        <v>7595</v>
      </c>
      <c r="B480" s="12" t="s">
        <v>886</v>
      </c>
      <c r="C480" s="12" t="s">
        <v>754</v>
      </c>
      <c r="D480" s="20">
        <v>0</v>
      </c>
      <c r="E480" s="20">
        <v>0</v>
      </c>
      <c r="F480" s="20">
        <v>0</v>
      </c>
      <c r="G480" s="24">
        <v>0</v>
      </c>
      <c r="H480" s="5">
        <f t="shared" si="29"/>
        <v>0</v>
      </c>
      <c r="I480" s="10">
        <f t="shared" si="30"/>
        <v>0</v>
      </c>
      <c r="J480" s="2" t="b">
        <f t="shared" si="31"/>
        <v>0</v>
      </c>
      <c r="K480" s="2" t="b">
        <f t="shared" si="31"/>
        <v>0</v>
      </c>
      <c r="L480" s="12">
        <v>13232</v>
      </c>
      <c r="M480" s="12" t="s">
        <v>858</v>
      </c>
      <c r="N480" s="12" t="s">
        <v>859</v>
      </c>
      <c r="O480" s="25">
        <v>717.66</v>
      </c>
    </row>
    <row r="481" spans="1:15" ht="30" customHeight="1" x14ac:dyDescent="0.2">
      <c r="A481" s="12">
        <v>7596</v>
      </c>
      <c r="B481" s="12" t="s">
        <v>936</v>
      </c>
      <c r="C481" s="12" t="s">
        <v>755</v>
      </c>
      <c r="D481" s="20">
        <v>0</v>
      </c>
      <c r="E481" s="20">
        <v>0</v>
      </c>
      <c r="F481" s="20">
        <v>0</v>
      </c>
      <c r="G481" s="24">
        <v>0</v>
      </c>
      <c r="H481" s="5">
        <f t="shared" si="29"/>
        <v>0</v>
      </c>
      <c r="I481" s="10">
        <f t="shared" si="30"/>
        <v>0</v>
      </c>
      <c r="J481" s="2" t="b">
        <f t="shared" si="31"/>
        <v>0</v>
      </c>
      <c r="K481" s="2" t="b">
        <f t="shared" si="31"/>
        <v>0</v>
      </c>
      <c r="L481" s="12">
        <v>14166</v>
      </c>
      <c r="M481" s="12" t="s">
        <v>866</v>
      </c>
      <c r="N481" s="12" t="s">
        <v>867</v>
      </c>
      <c r="O481" s="25">
        <v>0</v>
      </c>
    </row>
    <row r="482" spans="1:15" ht="30" customHeight="1" x14ac:dyDescent="0.2">
      <c r="A482" s="12">
        <v>7597</v>
      </c>
      <c r="B482" s="12" t="s">
        <v>768</v>
      </c>
      <c r="C482" s="12" t="s">
        <v>769</v>
      </c>
      <c r="D482" s="20">
        <v>0</v>
      </c>
      <c r="E482" s="20">
        <v>0</v>
      </c>
      <c r="F482" s="20">
        <v>0</v>
      </c>
      <c r="G482" s="24">
        <v>0</v>
      </c>
      <c r="H482" s="5">
        <f t="shared" si="29"/>
        <v>0</v>
      </c>
      <c r="I482" s="10">
        <f t="shared" si="30"/>
        <v>0</v>
      </c>
      <c r="J482" s="2" t="b">
        <f t="shared" si="31"/>
        <v>0</v>
      </c>
      <c r="K482" s="2" t="b">
        <f t="shared" si="31"/>
        <v>0</v>
      </c>
      <c r="L482" s="12">
        <v>14194</v>
      </c>
      <c r="M482" s="12" t="s">
        <v>864</v>
      </c>
      <c r="N482" s="12" t="s">
        <v>865</v>
      </c>
      <c r="O482" s="25">
        <v>0</v>
      </c>
    </row>
    <row r="483" spans="1:15" ht="30" customHeight="1" x14ac:dyDescent="0.2">
      <c r="A483" s="12">
        <v>10842</v>
      </c>
      <c r="B483" s="12" t="s">
        <v>111</v>
      </c>
      <c r="C483" s="12" t="s">
        <v>112</v>
      </c>
      <c r="D483" s="20">
        <v>0</v>
      </c>
      <c r="E483" s="20">
        <v>0</v>
      </c>
      <c r="F483" s="20">
        <v>0</v>
      </c>
      <c r="G483" s="24">
        <v>0</v>
      </c>
      <c r="H483" s="5">
        <f t="shared" si="29"/>
        <v>0</v>
      </c>
      <c r="I483" s="10">
        <f t="shared" si="30"/>
        <v>0</v>
      </c>
      <c r="J483" s="2" t="b">
        <f t="shared" si="31"/>
        <v>0</v>
      </c>
      <c r="K483" s="2" t="b">
        <f t="shared" si="31"/>
        <v>0</v>
      </c>
      <c r="L483" s="12">
        <v>14347</v>
      </c>
      <c r="M483" s="12" t="s">
        <v>862</v>
      </c>
      <c r="N483" s="12" t="s">
        <v>863</v>
      </c>
      <c r="O483" s="25">
        <v>16127.4</v>
      </c>
    </row>
    <row r="484" spans="1:15" ht="30" customHeight="1" x14ac:dyDescent="0.2">
      <c r="A484" s="12">
        <v>11088</v>
      </c>
      <c r="B484" s="12" t="s">
        <v>203</v>
      </c>
      <c r="C484" s="12" t="s">
        <v>204</v>
      </c>
      <c r="D484" s="20">
        <v>0</v>
      </c>
      <c r="E484" s="20">
        <v>0</v>
      </c>
      <c r="F484" s="20">
        <v>0</v>
      </c>
      <c r="G484" s="24">
        <v>0</v>
      </c>
      <c r="H484" s="5">
        <f t="shared" si="29"/>
        <v>0</v>
      </c>
      <c r="I484" s="10">
        <f t="shared" si="30"/>
        <v>0</v>
      </c>
      <c r="J484" s="2" t="b">
        <f t="shared" si="31"/>
        <v>0</v>
      </c>
      <c r="K484" s="2" t="b">
        <f t="shared" si="31"/>
        <v>0</v>
      </c>
      <c r="L484" s="12">
        <v>14369</v>
      </c>
      <c r="M484" s="12" t="s">
        <v>881</v>
      </c>
      <c r="N484" s="12" t="s">
        <v>882</v>
      </c>
      <c r="O484" s="25">
        <v>115.88</v>
      </c>
    </row>
    <row r="485" spans="1:15" ht="30" customHeight="1" x14ac:dyDescent="0.2">
      <c r="A485" s="12">
        <v>11188</v>
      </c>
      <c r="B485" s="12" t="s">
        <v>452</v>
      </c>
      <c r="C485" s="12" t="s">
        <v>453</v>
      </c>
      <c r="D485" s="20">
        <v>0</v>
      </c>
      <c r="E485" s="20">
        <v>0</v>
      </c>
      <c r="F485" s="20">
        <v>0</v>
      </c>
      <c r="G485" s="24">
        <v>0</v>
      </c>
      <c r="H485" s="5">
        <f t="shared" si="29"/>
        <v>0</v>
      </c>
      <c r="I485" s="10">
        <f t="shared" si="30"/>
        <v>0</v>
      </c>
      <c r="J485" s="2" t="b">
        <f t="shared" si="31"/>
        <v>0</v>
      </c>
      <c r="K485" s="2" t="b">
        <f t="shared" si="31"/>
        <v>0</v>
      </c>
      <c r="L485" s="12">
        <v>14370</v>
      </c>
      <c r="M485" s="12" t="s">
        <v>911</v>
      </c>
      <c r="N485" s="12" t="s">
        <v>912</v>
      </c>
      <c r="O485" s="25">
        <v>0</v>
      </c>
    </row>
    <row r="486" spans="1:15" ht="30" customHeight="1" x14ac:dyDescent="0.2">
      <c r="A486" s="12">
        <v>11263</v>
      </c>
      <c r="B486" s="12" t="s">
        <v>404</v>
      </c>
      <c r="C486" s="12" t="s">
        <v>405</v>
      </c>
      <c r="D486" s="20">
        <v>0</v>
      </c>
      <c r="E486" s="20">
        <v>0</v>
      </c>
      <c r="F486" s="20">
        <v>0</v>
      </c>
      <c r="G486" s="24">
        <v>0</v>
      </c>
      <c r="H486" s="5">
        <f t="shared" si="29"/>
        <v>0</v>
      </c>
      <c r="I486" s="10">
        <f t="shared" si="30"/>
        <v>0</v>
      </c>
      <c r="J486" s="2" t="b">
        <f t="shared" si="31"/>
        <v>0</v>
      </c>
      <c r="K486" s="2" t="b">
        <f t="shared" si="31"/>
        <v>0</v>
      </c>
      <c r="L486" s="12">
        <v>14394</v>
      </c>
      <c r="M486" s="12" t="s">
        <v>947</v>
      </c>
      <c r="N486" s="12" t="s">
        <v>948</v>
      </c>
      <c r="O486" s="25">
        <v>77.77</v>
      </c>
    </row>
    <row r="487" spans="1:15" ht="30" customHeight="1" x14ac:dyDescent="0.2">
      <c r="A487" s="12">
        <v>11285</v>
      </c>
      <c r="B487" s="12" t="s">
        <v>388</v>
      </c>
      <c r="C487" s="12" t="s">
        <v>389</v>
      </c>
      <c r="D487" s="20">
        <v>0</v>
      </c>
      <c r="E487" s="20">
        <v>0</v>
      </c>
      <c r="F487" s="20">
        <v>0</v>
      </c>
      <c r="G487" s="24">
        <v>0</v>
      </c>
      <c r="H487" s="5">
        <f t="shared" si="29"/>
        <v>0</v>
      </c>
      <c r="I487" s="10">
        <f t="shared" si="30"/>
        <v>0</v>
      </c>
      <c r="J487" s="2" t="b">
        <f t="shared" si="31"/>
        <v>0</v>
      </c>
      <c r="K487" s="2" t="b">
        <f t="shared" si="31"/>
        <v>0</v>
      </c>
      <c r="L487" s="12">
        <v>14428</v>
      </c>
      <c r="M487" s="12" t="s">
        <v>898</v>
      </c>
      <c r="N487" s="12" t="s">
        <v>899</v>
      </c>
      <c r="O487" s="25">
        <v>127.87</v>
      </c>
    </row>
    <row r="488" spans="1:15" ht="30" customHeight="1" x14ac:dyDescent="0.2">
      <c r="A488" s="12">
        <v>11293</v>
      </c>
      <c r="B488" s="12" t="s">
        <v>39</v>
      </c>
      <c r="C488" s="12" t="s">
        <v>40</v>
      </c>
      <c r="D488" s="20">
        <v>0</v>
      </c>
      <c r="E488" s="20">
        <v>0</v>
      </c>
      <c r="F488" s="20">
        <v>0</v>
      </c>
      <c r="G488" s="24">
        <v>0</v>
      </c>
      <c r="H488" s="5">
        <f t="shared" si="29"/>
        <v>0</v>
      </c>
      <c r="I488" s="10">
        <f t="shared" si="30"/>
        <v>0</v>
      </c>
      <c r="J488" s="2" t="b">
        <f t="shared" si="31"/>
        <v>0</v>
      </c>
      <c r="K488" s="2" t="b">
        <f t="shared" si="31"/>
        <v>0</v>
      </c>
      <c r="L488" s="12">
        <v>14438</v>
      </c>
      <c r="M488" s="12" t="s">
        <v>870</v>
      </c>
      <c r="N488" s="12" t="s">
        <v>871</v>
      </c>
      <c r="O488" s="25">
        <v>1015.31</v>
      </c>
    </row>
    <row r="489" spans="1:15" ht="30" customHeight="1" x14ac:dyDescent="0.2">
      <c r="A489" s="12">
        <v>12072</v>
      </c>
      <c r="B489" s="12" t="s">
        <v>201</v>
      </c>
      <c r="C489" s="12" t="s">
        <v>202</v>
      </c>
      <c r="D489" s="20">
        <v>0</v>
      </c>
      <c r="E489" s="20">
        <v>0</v>
      </c>
      <c r="F489" s="20">
        <v>0</v>
      </c>
      <c r="G489" s="24">
        <v>0</v>
      </c>
      <c r="H489" s="5">
        <f t="shared" si="29"/>
        <v>0</v>
      </c>
      <c r="I489" s="10">
        <f t="shared" si="30"/>
        <v>0</v>
      </c>
      <c r="J489" s="2" t="b">
        <f t="shared" si="31"/>
        <v>0</v>
      </c>
      <c r="K489" s="2" t="b">
        <f t="shared" si="31"/>
        <v>0</v>
      </c>
      <c r="L489" s="12">
        <v>14448</v>
      </c>
      <c r="M489" s="12" t="s">
        <v>888</v>
      </c>
      <c r="N489" s="12" t="s">
        <v>889</v>
      </c>
      <c r="O489" s="25">
        <v>99.29</v>
      </c>
    </row>
    <row r="490" spans="1:15" ht="30" customHeight="1" x14ac:dyDescent="0.2">
      <c r="A490" s="12">
        <v>12206</v>
      </c>
      <c r="B490" s="12" t="s">
        <v>795</v>
      </c>
      <c r="C490" s="12" t="s">
        <v>796</v>
      </c>
      <c r="D490" s="20">
        <v>0</v>
      </c>
      <c r="E490" s="20">
        <v>0</v>
      </c>
      <c r="F490" s="20">
        <v>0</v>
      </c>
      <c r="G490" s="24">
        <v>0</v>
      </c>
      <c r="H490" s="5">
        <f t="shared" si="29"/>
        <v>0</v>
      </c>
      <c r="I490" s="10">
        <f t="shared" si="30"/>
        <v>0</v>
      </c>
      <c r="J490" s="2" t="b">
        <f t="shared" si="31"/>
        <v>0</v>
      </c>
      <c r="K490" s="2" t="b">
        <f t="shared" si="31"/>
        <v>0</v>
      </c>
      <c r="L490" s="12">
        <v>14451</v>
      </c>
      <c r="M490" s="12" t="s">
        <v>893</v>
      </c>
      <c r="N490" s="12" t="s">
        <v>894</v>
      </c>
      <c r="O490" s="25">
        <v>0</v>
      </c>
    </row>
    <row r="491" spans="1:15" ht="30" customHeight="1" x14ac:dyDescent="0.2">
      <c r="A491" s="12">
        <v>12247</v>
      </c>
      <c r="B491" s="12" t="s">
        <v>563</v>
      </c>
      <c r="C491" s="12" t="s">
        <v>564</v>
      </c>
      <c r="D491" s="20">
        <v>0</v>
      </c>
      <c r="E491" s="20">
        <v>0</v>
      </c>
      <c r="F491" s="20">
        <v>0</v>
      </c>
      <c r="G491" s="24">
        <v>0</v>
      </c>
      <c r="H491" s="5">
        <f t="shared" si="29"/>
        <v>0</v>
      </c>
      <c r="I491" s="10">
        <f t="shared" si="30"/>
        <v>0</v>
      </c>
      <c r="J491" s="2" t="b">
        <f t="shared" si="31"/>
        <v>0</v>
      </c>
      <c r="K491" s="2" t="b">
        <f t="shared" si="31"/>
        <v>0</v>
      </c>
      <c r="L491" s="12">
        <v>14582</v>
      </c>
      <c r="M491" s="12" t="s">
        <v>978</v>
      </c>
      <c r="N491" s="12" t="s">
        <v>979</v>
      </c>
      <c r="O491" s="25">
        <v>97.57</v>
      </c>
    </row>
    <row r="492" spans="1:15" ht="30" customHeight="1" x14ac:dyDescent="0.2">
      <c r="A492" s="12">
        <v>12512</v>
      </c>
      <c r="B492" s="12" t="s">
        <v>823</v>
      </c>
      <c r="C492" s="12" t="s">
        <v>812</v>
      </c>
      <c r="D492" s="20">
        <v>0</v>
      </c>
      <c r="E492" s="20">
        <v>0</v>
      </c>
      <c r="F492" s="20">
        <v>0</v>
      </c>
      <c r="G492" s="24">
        <v>0</v>
      </c>
      <c r="H492" s="5">
        <f t="shared" si="29"/>
        <v>0</v>
      </c>
      <c r="I492" s="10">
        <f t="shared" si="30"/>
        <v>0</v>
      </c>
      <c r="J492" s="2" t="b">
        <f t="shared" si="31"/>
        <v>0</v>
      </c>
      <c r="K492" s="2" t="b">
        <f t="shared" si="31"/>
        <v>0</v>
      </c>
      <c r="L492" s="12">
        <v>14632</v>
      </c>
      <c r="M492" s="12" t="s">
        <v>980</v>
      </c>
      <c r="N492" s="12" t="s">
        <v>981</v>
      </c>
      <c r="O492" s="25">
        <v>841.07</v>
      </c>
    </row>
    <row r="493" spans="1:15" ht="30" customHeight="1" x14ac:dyDescent="0.2">
      <c r="A493" s="12">
        <v>12642</v>
      </c>
      <c r="B493" s="12" t="s">
        <v>829</v>
      </c>
      <c r="C493" s="12" t="s">
        <v>821</v>
      </c>
      <c r="D493" s="20">
        <v>0</v>
      </c>
      <c r="E493" s="20">
        <v>0</v>
      </c>
      <c r="F493" s="20">
        <v>0</v>
      </c>
      <c r="G493" s="24">
        <v>0</v>
      </c>
      <c r="H493" s="5">
        <f t="shared" si="29"/>
        <v>0</v>
      </c>
      <c r="I493" s="10">
        <f t="shared" si="30"/>
        <v>0</v>
      </c>
      <c r="J493" s="2" t="b">
        <f t="shared" si="31"/>
        <v>0</v>
      </c>
      <c r="K493" s="2" t="b">
        <f t="shared" si="31"/>
        <v>0</v>
      </c>
      <c r="L493" s="12">
        <v>14870</v>
      </c>
      <c r="M493" s="12" t="s">
        <v>982</v>
      </c>
      <c r="N493" s="12" t="s">
        <v>983</v>
      </c>
      <c r="O493" s="25">
        <v>229.11</v>
      </c>
    </row>
    <row r="494" spans="1:15" ht="30" customHeight="1" x14ac:dyDescent="0.2">
      <c r="A494" s="12">
        <v>12786</v>
      </c>
      <c r="B494" s="12" t="s">
        <v>914</v>
      </c>
      <c r="C494" s="12" t="s">
        <v>657</v>
      </c>
      <c r="D494" s="20">
        <v>0</v>
      </c>
      <c r="E494" s="20">
        <v>0</v>
      </c>
      <c r="F494" s="20">
        <v>0</v>
      </c>
      <c r="G494" s="24">
        <v>0</v>
      </c>
      <c r="H494" s="5">
        <f t="shared" si="29"/>
        <v>0</v>
      </c>
      <c r="I494" s="10">
        <f t="shared" si="30"/>
        <v>0</v>
      </c>
      <c r="J494" s="2" t="b">
        <f t="shared" si="31"/>
        <v>0</v>
      </c>
      <c r="K494" s="2" t="b">
        <f t="shared" si="31"/>
        <v>0</v>
      </c>
      <c r="L494" s="12">
        <v>15003</v>
      </c>
      <c r="M494" s="12" t="s">
        <v>984</v>
      </c>
      <c r="N494" s="12" t="s">
        <v>985</v>
      </c>
      <c r="O494" s="25">
        <v>0</v>
      </c>
    </row>
    <row r="495" spans="1:15" ht="30" customHeight="1" x14ac:dyDescent="0.2">
      <c r="A495" s="12">
        <v>12803</v>
      </c>
      <c r="B495" s="12" t="s">
        <v>933</v>
      </c>
      <c r="C495" s="12" t="s">
        <v>837</v>
      </c>
      <c r="D495" s="20">
        <v>0</v>
      </c>
      <c r="E495" s="20">
        <v>0</v>
      </c>
      <c r="F495" s="20">
        <v>0</v>
      </c>
      <c r="G495" s="24">
        <v>0</v>
      </c>
      <c r="H495" s="5">
        <f t="shared" si="29"/>
        <v>0</v>
      </c>
      <c r="I495" s="10">
        <f t="shared" si="30"/>
        <v>0</v>
      </c>
      <c r="J495" s="2" t="b">
        <f t="shared" si="31"/>
        <v>0</v>
      </c>
      <c r="K495" s="2" t="b">
        <f t="shared" si="31"/>
        <v>0</v>
      </c>
      <c r="L495" s="12">
        <v>15004</v>
      </c>
      <c r="M495" s="12" t="s">
        <v>986</v>
      </c>
      <c r="N495" s="12" t="s">
        <v>987</v>
      </c>
      <c r="O495" s="25">
        <v>2519.4899999999998</v>
      </c>
    </row>
    <row r="496" spans="1:15" ht="30" customHeight="1" x14ac:dyDescent="0.2">
      <c r="A496" s="12">
        <v>12998</v>
      </c>
      <c r="B496" s="12" t="s">
        <v>844</v>
      </c>
      <c r="C496" s="12" t="s">
        <v>845</v>
      </c>
      <c r="D496" s="20">
        <v>0</v>
      </c>
      <c r="E496" s="20">
        <v>0</v>
      </c>
      <c r="F496" s="20">
        <v>0</v>
      </c>
      <c r="G496" s="24">
        <v>0</v>
      </c>
      <c r="H496" s="5">
        <f t="shared" si="29"/>
        <v>0</v>
      </c>
      <c r="I496" s="10">
        <f t="shared" si="30"/>
        <v>0</v>
      </c>
      <c r="J496" s="2" t="b">
        <f t="shared" si="31"/>
        <v>0</v>
      </c>
      <c r="K496" s="2" t="b">
        <f t="shared" si="31"/>
        <v>0</v>
      </c>
      <c r="L496" s="12">
        <v>15005</v>
      </c>
      <c r="M496" s="12" t="s">
        <v>988</v>
      </c>
      <c r="N496" s="12" t="s">
        <v>989</v>
      </c>
      <c r="O496" s="25">
        <v>669.01</v>
      </c>
    </row>
    <row r="497" spans="1:15" ht="30" customHeight="1" x14ac:dyDescent="0.2">
      <c r="A497" s="12">
        <v>13160</v>
      </c>
      <c r="B497" s="12" t="s">
        <v>868</v>
      </c>
      <c r="C497" s="12" t="s">
        <v>869</v>
      </c>
      <c r="D497" s="20">
        <v>0</v>
      </c>
      <c r="E497" s="20">
        <v>0</v>
      </c>
      <c r="F497" s="20">
        <v>0</v>
      </c>
      <c r="G497" s="24">
        <v>0</v>
      </c>
      <c r="H497" s="5">
        <f t="shared" si="29"/>
        <v>0</v>
      </c>
      <c r="I497" s="10">
        <f t="shared" si="30"/>
        <v>0</v>
      </c>
      <c r="J497" s="2" t="b">
        <f t="shared" si="31"/>
        <v>0</v>
      </c>
      <c r="K497" s="2" t="b">
        <f t="shared" si="31"/>
        <v>0</v>
      </c>
      <c r="L497" s="12">
        <v>15006</v>
      </c>
      <c r="M497" s="12" t="s">
        <v>990</v>
      </c>
      <c r="N497" s="12" t="s">
        <v>991</v>
      </c>
      <c r="O497" s="25">
        <v>0</v>
      </c>
    </row>
    <row r="498" spans="1:15" ht="30" customHeight="1" x14ac:dyDescent="0.2">
      <c r="A498" s="12">
        <v>13161</v>
      </c>
      <c r="B498" s="12" t="s">
        <v>856</v>
      </c>
      <c r="C498" s="12" t="s">
        <v>857</v>
      </c>
      <c r="D498" s="20">
        <v>0</v>
      </c>
      <c r="E498" s="20">
        <v>0</v>
      </c>
      <c r="F498" s="20">
        <v>0</v>
      </c>
      <c r="G498" s="24">
        <v>0</v>
      </c>
      <c r="H498" s="5">
        <f t="shared" si="29"/>
        <v>0</v>
      </c>
      <c r="I498" s="10">
        <f t="shared" si="30"/>
        <v>0</v>
      </c>
      <c r="J498" s="2" t="b">
        <f t="shared" si="31"/>
        <v>0</v>
      </c>
      <c r="K498" s="2" t="b">
        <f t="shared" si="31"/>
        <v>0</v>
      </c>
      <c r="L498" s="12">
        <v>15122</v>
      </c>
      <c r="M498" s="12" t="s">
        <v>992</v>
      </c>
      <c r="N498" s="12" t="s">
        <v>993</v>
      </c>
      <c r="O498" s="25">
        <v>161.19999999999999</v>
      </c>
    </row>
    <row r="499" spans="1:15" ht="30" customHeight="1" x14ac:dyDescent="0.2">
      <c r="A499" s="12">
        <v>14194</v>
      </c>
      <c r="B499" s="12" t="s">
        <v>864</v>
      </c>
      <c r="C499" s="12" t="s">
        <v>865</v>
      </c>
      <c r="D499" s="20">
        <v>0</v>
      </c>
      <c r="E499" s="20">
        <v>0</v>
      </c>
      <c r="F499" s="20">
        <v>0</v>
      </c>
      <c r="G499" s="24">
        <v>0</v>
      </c>
      <c r="H499" s="5">
        <f t="shared" si="29"/>
        <v>0</v>
      </c>
      <c r="I499" s="10">
        <f t="shared" si="30"/>
        <v>0</v>
      </c>
      <c r="J499" s="2" t="b">
        <f t="shared" si="31"/>
        <v>0</v>
      </c>
      <c r="K499" s="2" t="b">
        <f t="shared" si="31"/>
        <v>0</v>
      </c>
      <c r="L499" s="12">
        <v>15138</v>
      </c>
      <c r="M499" s="12" t="s">
        <v>994</v>
      </c>
      <c r="N499" s="12" t="s">
        <v>995</v>
      </c>
      <c r="O499" s="25">
        <v>203.53</v>
      </c>
    </row>
    <row r="500" spans="1:15" ht="30" customHeight="1" x14ac:dyDescent="0.2">
      <c r="A500" s="12">
        <v>14370</v>
      </c>
      <c r="B500" s="12" t="s">
        <v>911</v>
      </c>
      <c r="C500" s="12" t="s">
        <v>912</v>
      </c>
      <c r="D500" s="20">
        <v>0</v>
      </c>
      <c r="E500" s="20">
        <v>0</v>
      </c>
      <c r="F500" s="20">
        <v>0</v>
      </c>
      <c r="G500" s="24">
        <v>0</v>
      </c>
      <c r="H500" s="5">
        <f t="shared" si="29"/>
        <v>0</v>
      </c>
      <c r="I500" s="10">
        <f t="shared" si="30"/>
        <v>0</v>
      </c>
      <c r="J500" s="2" t="b">
        <f t="shared" si="31"/>
        <v>0</v>
      </c>
      <c r="K500" s="2" t="b">
        <f t="shared" si="31"/>
        <v>0</v>
      </c>
      <c r="L500" s="12">
        <v>15265</v>
      </c>
      <c r="M500" s="12" t="s">
        <v>996</v>
      </c>
      <c r="N500" s="12" t="s">
        <v>997</v>
      </c>
      <c r="O500" s="25">
        <v>629.07000000000005</v>
      </c>
    </row>
    <row r="501" spans="1:15" ht="30" customHeight="1" x14ac:dyDescent="0.2">
      <c r="A501" s="12">
        <v>14451</v>
      </c>
      <c r="B501" s="12" t="s">
        <v>893</v>
      </c>
      <c r="C501" s="12" t="s">
        <v>894</v>
      </c>
      <c r="D501" s="20">
        <v>0</v>
      </c>
      <c r="E501" s="20">
        <v>0</v>
      </c>
      <c r="F501" s="20">
        <v>0</v>
      </c>
      <c r="G501" s="24">
        <v>0</v>
      </c>
      <c r="H501" s="5">
        <f t="shared" si="29"/>
        <v>0</v>
      </c>
      <c r="I501" s="10">
        <f t="shared" si="30"/>
        <v>0</v>
      </c>
      <c r="J501" s="2" t="b">
        <f t="shared" si="31"/>
        <v>0</v>
      </c>
      <c r="K501" s="2" t="b">
        <f t="shared" si="31"/>
        <v>0</v>
      </c>
      <c r="L501" s="12">
        <v>15427</v>
      </c>
      <c r="M501" s="12" t="s">
        <v>999</v>
      </c>
      <c r="N501" s="12" t="s">
        <v>1000</v>
      </c>
      <c r="O501" s="25">
        <v>712.71</v>
      </c>
    </row>
    <row r="502" spans="1:15" ht="30" customHeight="1" x14ac:dyDescent="0.2">
      <c r="A502" s="12">
        <v>15003</v>
      </c>
      <c r="B502" s="12" t="s">
        <v>984</v>
      </c>
      <c r="C502" s="12" t="s">
        <v>985</v>
      </c>
      <c r="D502" s="20">
        <v>0</v>
      </c>
      <c r="E502" s="20">
        <v>0</v>
      </c>
      <c r="F502" s="20">
        <v>0</v>
      </c>
      <c r="G502" s="24">
        <v>0</v>
      </c>
      <c r="H502" s="5">
        <f t="shared" si="29"/>
        <v>0</v>
      </c>
      <c r="I502" s="10">
        <f t="shared" si="30"/>
        <v>0</v>
      </c>
      <c r="J502" s="2" t="b">
        <f t="shared" si="31"/>
        <v>0</v>
      </c>
      <c r="K502" s="2" t="b">
        <f t="shared" si="31"/>
        <v>0</v>
      </c>
      <c r="L502" s="12">
        <v>15539</v>
      </c>
      <c r="M502" s="12" t="s">
        <v>1001</v>
      </c>
      <c r="N502" s="12" t="s">
        <v>1002</v>
      </c>
      <c r="O502" s="25">
        <v>0</v>
      </c>
    </row>
    <row r="503" spans="1:15" ht="30" customHeight="1" x14ac:dyDescent="0.2">
      <c r="A503" s="12">
        <v>15006</v>
      </c>
      <c r="B503" s="12" t="s">
        <v>990</v>
      </c>
      <c r="C503" s="12" t="s">
        <v>991</v>
      </c>
      <c r="D503" s="20">
        <v>0</v>
      </c>
      <c r="E503" s="20">
        <v>0</v>
      </c>
      <c r="F503" s="20">
        <v>0</v>
      </c>
      <c r="G503" s="24">
        <v>0</v>
      </c>
      <c r="H503" s="5">
        <f t="shared" si="29"/>
        <v>0</v>
      </c>
      <c r="I503" s="10">
        <f t="shared" si="30"/>
        <v>0</v>
      </c>
      <c r="J503" s="2" t="b">
        <f t="shared" si="31"/>
        <v>0</v>
      </c>
      <c r="K503" s="2" t="b">
        <f t="shared" si="31"/>
        <v>0</v>
      </c>
      <c r="L503" s="12">
        <v>15835</v>
      </c>
      <c r="M503" s="12" t="s">
        <v>1087</v>
      </c>
      <c r="N503" s="12" t="s">
        <v>1088</v>
      </c>
      <c r="O503" s="25">
        <v>37196.160000000003</v>
      </c>
    </row>
    <row r="504" spans="1:15" ht="30" customHeight="1" x14ac:dyDescent="0.2">
      <c r="A504" s="12">
        <v>15539</v>
      </c>
      <c r="B504" s="12" t="s">
        <v>1001</v>
      </c>
      <c r="C504" s="12" t="s">
        <v>1002</v>
      </c>
      <c r="D504" s="20">
        <v>0</v>
      </c>
      <c r="E504" s="20">
        <v>0</v>
      </c>
      <c r="F504" s="20">
        <v>0</v>
      </c>
      <c r="G504" s="24">
        <v>0</v>
      </c>
      <c r="H504" s="5">
        <f t="shared" si="29"/>
        <v>0</v>
      </c>
      <c r="I504" s="10">
        <f t="shared" si="30"/>
        <v>0</v>
      </c>
      <c r="J504" s="2" t="b">
        <f t="shared" si="31"/>
        <v>0</v>
      </c>
      <c r="K504" s="2" t="b">
        <f t="shared" si="31"/>
        <v>0</v>
      </c>
      <c r="L504" s="12">
        <v>15860</v>
      </c>
      <c r="M504" s="12" t="s">
        <v>1089</v>
      </c>
      <c r="N504" s="12" t="s">
        <v>1090</v>
      </c>
      <c r="O504" s="25">
        <v>587.02</v>
      </c>
    </row>
    <row r="505" spans="1:15" ht="30" customHeight="1" x14ac:dyDescent="0.2">
      <c r="A505" s="12">
        <v>15890</v>
      </c>
      <c r="B505" s="12" t="s">
        <v>1091</v>
      </c>
      <c r="C505" s="12" t="s">
        <v>1092</v>
      </c>
      <c r="D505" s="20">
        <v>0</v>
      </c>
      <c r="E505" s="20">
        <v>0</v>
      </c>
      <c r="F505" s="20">
        <v>0</v>
      </c>
      <c r="G505" s="24">
        <v>0</v>
      </c>
      <c r="H505" s="5">
        <f t="shared" si="29"/>
        <v>0</v>
      </c>
      <c r="I505" s="10">
        <f t="shared" si="30"/>
        <v>0</v>
      </c>
      <c r="J505" s="2" t="b">
        <f t="shared" si="31"/>
        <v>1</v>
      </c>
      <c r="K505" s="2" t="b">
        <f t="shared" si="31"/>
        <v>1</v>
      </c>
      <c r="L505" s="12">
        <v>15890</v>
      </c>
      <c r="M505" s="12" t="s">
        <v>1091</v>
      </c>
      <c r="N505" s="12" t="s">
        <v>1092</v>
      </c>
      <c r="O505" s="25">
        <v>0</v>
      </c>
    </row>
    <row r="506" spans="1:15" ht="30" customHeight="1" x14ac:dyDescent="0.2">
      <c r="A506" s="12">
        <v>15910</v>
      </c>
      <c r="B506" s="12" t="s">
        <v>1093</v>
      </c>
      <c r="C506" s="12" t="s">
        <v>1094</v>
      </c>
      <c r="D506" s="20">
        <v>0</v>
      </c>
      <c r="E506" s="20">
        <v>0</v>
      </c>
      <c r="F506" s="20">
        <v>0</v>
      </c>
      <c r="G506" s="24">
        <v>0</v>
      </c>
      <c r="H506" s="5">
        <f t="shared" si="29"/>
        <v>0</v>
      </c>
      <c r="I506" s="10">
        <f t="shared" si="30"/>
        <v>0</v>
      </c>
      <c r="J506" s="2" t="b">
        <f t="shared" si="31"/>
        <v>1</v>
      </c>
      <c r="K506" s="2" t="b">
        <f t="shared" si="31"/>
        <v>1</v>
      </c>
      <c r="L506" s="12">
        <v>15910</v>
      </c>
      <c r="M506" s="12" t="s">
        <v>1093</v>
      </c>
      <c r="N506" s="12" t="s">
        <v>1094</v>
      </c>
      <c r="O506" s="25">
        <v>0</v>
      </c>
    </row>
    <row r="507" spans="1:15" ht="30" customHeight="1" x14ac:dyDescent="0.2">
      <c r="A507" s="12">
        <v>16336</v>
      </c>
      <c r="B507" s="12" t="s">
        <v>1110</v>
      </c>
      <c r="C507" s="12" t="s">
        <v>1111</v>
      </c>
      <c r="D507" s="20"/>
      <c r="E507" s="20"/>
      <c r="F507" s="20"/>
      <c r="G507" s="24">
        <v>0</v>
      </c>
      <c r="H507" s="5">
        <f t="shared" si="29"/>
        <v>0</v>
      </c>
      <c r="I507" s="10">
        <f t="shared" si="30"/>
        <v>0</v>
      </c>
      <c r="J507" s="2" t="b">
        <f t="shared" si="31"/>
        <v>0</v>
      </c>
      <c r="K507" s="2" t="b">
        <f t="shared" si="31"/>
        <v>0</v>
      </c>
      <c r="L507" s="12">
        <v>15924</v>
      </c>
      <c r="M507" s="12" t="s">
        <v>1095</v>
      </c>
      <c r="N507" s="12" t="s">
        <v>1096</v>
      </c>
      <c r="O507" s="25">
        <v>114.96</v>
      </c>
    </row>
    <row r="508" spans="1:15" ht="30" customHeight="1" x14ac:dyDescent="0.2">
      <c r="A508" s="12">
        <v>7071</v>
      </c>
      <c r="B508" s="12" t="s">
        <v>85</v>
      </c>
      <c r="C508" s="12" t="s">
        <v>86</v>
      </c>
      <c r="D508" s="20">
        <v>-0.01</v>
      </c>
      <c r="E508" s="20">
        <v>-0.01</v>
      </c>
      <c r="F508" s="20">
        <v>-0.01</v>
      </c>
      <c r="G508" s="24">
        <v>0</v>
      </c>
      <c r="H508" s="5">
        <f t="shared" si="29"/>
        <v>-0.03</v>
      </c>
      <c r="I508" s="10">
        <f t="shared" si="30"/>
        <v>-3.3789692413781597E-9</v>
      </c>
      <c r="J508" s="2" t="b">
        <f t="shared" si="31"/>
        <v>0</v>
      </c>
      <c r="K508" s="2" t="b">
        <f t="shared" si="31"/>
        <v>0</v>
      </c>
      <c r="L508" s="12">
        <v>15960</v>
      </c>
      <c r="M508" s="12" t="s">
        <v>1097</v>
      </c>
      <c r="N508" s="12" t="s">
        <v>1098</v>
      </c>
      <c r="O508" s="25">
        <v>244.39</v>
      </c>
    </row>
    <row r="509" spans="1:15" ht="30" customHeight="1" x14ac:dyDescent="0.2">
      <c r="A509" s="12">
        <v>7060</v>
      </c>
      <c r="B509" s="12" t="s">
        <v>59</v>
      </c>
      <c r="C509" s="12" t="s">
        <v>60</v>
      </c>
      <c r="D509" s="20">
        <v>-7.0000000000000007E-2</v>
      </c>
      <c r="E509" s="20">
        <v>-7.0000000000000007E-2</v>
      </c>
      <c r="F509" s="20">
        <v>-7.0000000000000007E-2</v>
      </c>
      <c r="G509" s="24">
        <v>-7.0000000000000007E-2</v>
      </c>
      <c r="H509" s="5">
        <f t="shared" si="29"/>
        <v>-0.28000000000000003</v>
      </c>
      <c r="I509" s="10">
        <f t="shared" si="30"/>
        <v>-3.1537046252862828E-8</v>
      </c>
      <c r="J509" s="2" t="b">
        <f t="shared" si="31"/>
        <v>0</v>
      </c>
      <c r="K509" s="2" t="b">
        <f t="shared" si="31"/>
        <v>0</v>
      </c>
      <c r="L509" s="12">
        <v>16027</v>
      </c>
      <c r="M509" s="12" t="s">
        <v>1099</v>
      </c>
      <c r="N509" s="12" t="s">
        <v>1100</v>
      </c>
      <c r="O509" s="25">
        <v>484.27</v>
      </c>
    </row>
    <row r="510" spans="1:15" ht="30" customHeight="1" x14ac:dyDescent="0.2">
      <c r="A510" s="12">
        <v>7109</v>
      </c>
      <c r="B510" s="12" t="s">
        <v>177</v>
      </c>
      <c r="C510" s="12" t="s">
        <v>178</v>
      </c>
      <c r="D510" s="20">
        <v>-0.51</v>
      </c>
      <c r="E510" s="20">
        <v>-0.51</v>
      </c>
      <c r="F510" s="20">
        <v>-0.51</v>
      </c>
      <c r="G510" s="24">
        <v>-0.51</v>
      </c>
      <c r="H510" s="5">
        <f t="shared" si="29"/>
        <v>-2.04</v>
      </c>
      <c r="I510" s="10">
        <f t="shared" si="30"/>
        <v>-2.2976990841371486E-7</v>
      </c>
      <c r="J510" s="2" t="b">
        <f t="shared" si="31"/>
        <v>0</v>
      </c>
      <c r="K510" s="2" t="b">
        <f t="shared" si="31"/>
        <v>0</v>
      </c>
      <c r="L510" s="12">
        <v>16131</v>
      </c>
      <c r="M510" s="12" t="s">
        <v>1101</v>
      </c>
      <c r="N510" s="12" t="s">
        <v>1102</v>
      </c>
      <c r="O510" s="25">
        <v>3542.43</v>
      </c>
    </row>
    <row r="511" spans="1:15" ht="30" customHeight="1" x14ac:dyDescent="0.2">
      <c r="A511" s="12">
        <v>12246</v>
      </c>
      <c r="B511" s="12" t="s">
        <v>181</v>
      </c>
      <c r="C511" s="12" t="s">
        <v>182</v>
      </c>
      <c r="D511" s="20">
        <v>0</v>
      </c>
      <c r="E511" s="20">
        <v>0</v>
      </c>
      <c r="F511" s="20">
        <v>0</v>
      </c>
      <c r="G511" s="24">
        <v>-2.95</v>
      </c>
      <c r="H511" s="5">
        <f t="shared" si="29"/>
        <v>-2.95</v>
      </c>
      <c r="I511" s="10">
        <f t="shared" si="30"/>
        <v>-3.3226530873551907E-7</v>
      </c>
      <c r="J511" s="2" t="b">
        <f t="shared" si="31"/>
        <v>0</v>
      </c>
      <c r="K511" s="2" t="b">
        <f t="shared" si="31"/>
        <v>0</v>
      </c>
      <c r="L511" s="12">
        <v>16132</v>
      </c>
      <c r="M511" s="12" t="s">
        <v>1103</v>
      </c>
      <c r="N511" s="12" t="s">
        <v>1104</v>
      </c>
      <c r="O511" s="25">
        <v>113.26</v>
      </c>
    </row>
    <row r="512" spans="1:15" ht="30" customHeight="1" x14ac:dyDescent="0.2">
      <c r="A512" s="12">
        <v>7230</v>
      </c>
      <c r="B512" s="12" t="s">
        <v>491</v>
      </c>
      <c r="C512" s="12" t="s">
        <v>492</v>
      </c>
      <c r="D512" s="20">
        <v>-18.04</v>
      </c>
      <c r="E512" s="20">
        <v>-18.04</v>
      </c>
      <c r="F512" s="20">
        <v>-18.04</v>
      </c>
      <c r="G512" s="24">
        <v>-18.04</v>
      </c>
      <c r="H512" s="5">
        <f t="shared" si="29"/>
        <v>-72.16</v>
      </c>
      <c r="I512" s="10">
        <f t="shared" si="30"/>
        <v>-8.1275473485949338E-6</v>
      </c>
      <c r="J512" s="2" t="b">
        <f t="shared" si="31"/>
        <v>0</v>
      </c>
      <c r="K512" s="2" t="b">
        <f t="shared" si="31"/>
        <v>0</v>
      </c>
      <c r="L512" s="12">
        <v>16191</v>
      </c>
      <c r="M512" s="12" t="s">
        <v>1105</v>
      </c>
      <c r="N512" s="12" t="s">
        <v>1106</v>
      </c>
      <c r="O512" s="25">
        <v>82.75</v>
      </c>
    </row>
    <row r="513" spans="1:15" ht="30" customHeight="1" x14ac:dyDescent="0.2">
      <c r="A513" s="12">
        <v>7359</v>
      </c>
      <c r="B513" s="12" t="s">
        <v>698</v>
      </c>
      <c r="C513" s="12" t="s">
        <v>699</v>
      </c>
      <c r="D513" s="26">
        <v>-1239.6400000000001</v>
      </c>
      <c r="E513" s="26">
        <v>-1239.6400000000001</v>
      </c>
      <c r="F513" s="26">
        <v>-1239.6400000000001</v>
      </c>
      <c r="G513" s="24">
        <v>-1239.6400000000001</v>
      </c>
      <c r="H513" s="5">
        <f t="shared" si="29"/>
        <v>-4958.5600000000004</v>
      </c>
      <c r="I513" s="10">
        <f t="shared" si="30"/>
        <v>-5.5849405738426963E-4</v>
      </c>
      <c r="L513" s="12">
        <v>16336</v>
      </c>
      <c r="M513" s="12" t="s">
        <v>1110</v>
      </c>
      <c r="N513" s="12" t="s">
        <v>1111</v>
      </c>
      <c r="O513" s="25">
        <v>0</v>
      </c>
    </row>
    <row r="514" spans="1:15" ht="16.5" customHeight="1" x14ac:dyDescent="0.2">
      <c r="A514" s="13"/>
      <c r="B514" s="14"/>
      <c r="C514" s="15" t="s">
        <v>811</v>
      </c>
      <c r="D514" s="16">
        <f>SUM(D3:D500)</f>
        <v>2150632.0400000005</v>
      </c>
      <c r="E514" s="16">
        <f>SUM(E3:E507)</f>
        <v>2309309.0799999991</v>
      </c>
      <c r="F514" s="16">
        <f>SUM(F3:F512)</f>
        <v>2268241.6599999992</v>
      </c>
      <c r="G514" s="16">
        <f>SUM(G3:G513)</f>
        <v>2154020.600000002</v>
      </c>
      <c r="H514" s="16">
        <f>SUM(H3:H513)</f>
        <v>8878447.1999999862</v>
      </c>
      <c r="I514" s="17">
        <f>SUM(I3:I512)</f>
        <v>1.0005584940573868</v>
      </c>
      <c r="L514" s="18"/>
      <c r="M514" s="18"/>
      <c r="N514" s="18"/>
      <c r="O514" s="18"/>
    </row>
  </sheetData>
  <sortState ref="A3:I513">
    <sortCondition descending="1" ref="H3:H513"/>
  </sortState>
  <mergeCells count="1">
    <mergeCell ref="A1:I1"/>
  </mergeCells>
  <phoneticPr fontId="0" type="noConversion"/>
  <pageMargins left="1" right="1" top="1" bottom="1" header="1" footer="1"/>
  <pageSetup orientation="portrait" horizontalDpi="4294967293" verticalDpi="4294967293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zoomScale="90" zoomScaleNormal="90" workbookViewId="0">
      <pane ySplit="2" topLeftCell="A63" activePane="bottomLeft" state="frozen"/>
      <selection pane="bottomLeft" activeCell="F8" sqref="F8"/>
    </sheetView>
  </sheetViews>
  <sheetFormatPr defaultRowHeight="12.75" x14ac:dyDescent="0.2"/>
  <cols>
    <col min="1" max="1" width="18.28515625" bestFit="1" customWidth="1"/>
    <col min="2" max="2" width="43.28515625" customWidth="1"/>
    <col min="3" max="3" width="12.5703125" style="1" bestFit="1" customWidth="1"/>
    <col min="4" max="5" width="13.28515625" style="1" bestFit="1" customWidth="1"/>
    <col min="6" max="6" width="12.140625" style="1" bestFit="1" customWidth="1"/>
    <col min="7" max="7" width="15.42578125" style="39" customWidth="1"/>
    <col min="8" max="8" width="14.42578125" style="36" customWidth="1"/>
    <col min="9" max="9" width="9.140625" customWidth="1"/>
    <col min="10" max="10" width="11.140625" bestFit="1" customWidth="1"/>
    <col min="11" max="11" width="67.85546875" bestFit="1" customWidth="1"/>
    <col min="257" max="257" width="18.28515625" bestFit="1" customWidth="1"/>
    <col min="258" max="258" width="43.28515625" customWidth="1"/>
    <col min="259" max="259" width="15.42578125" customWidth="1"/>
    <col min="260" max="260" width="12.85546875" customWidth="1"/>
    <col min="261" max="261" width="11.42578125" customWidth="1"/>
    <col min="262" max="262" width="11.5703125" customWidth="1"/>
    <col min="263" max="263" width="15.42578125" customWidth="1"/>
    <col min="264" max="264" width="14.42578125" customWidth="1"/>
    <col min="265" max="265" width="9.140625" customWidth="1"/>
    <col min="513" max="513" width="18.28515625" bestFit="1" customWidth="1"/>
    <col min="514" max="514" width="43.28515625" customWidth="1"/>
    <col min="515" max="515" width="15.42578125" customWidth="1"/>
    <col min="516" max="516" width="12.85546875" customWidth="1"/>
    <col min="517" max="517" width="11.42578125" customWidth="1"/>
    <col min="518" max="518" width="11.5703125" customWidth="1"/>
    <col min="519" max="519" width="15.42578125" customWidth="1"/>
    <col min="520" max="520" width="14.42578125" customWidth="1"/>
    <col min="521" max="521" width="9.140625" customWidth="1"/>
    <col min="769" max="769" width="18.28515625" bestFit="1" customWidth="1"/>
    <col min="770" max="770" width="43.28515625" customWidth="1"/>
    <col min="771" max="771" width="15.42578125" customWidth="1"/>
    <col min="772" max="772" width="12.85546875" customWidth="1"/>
    <col min="773" max="773" width="11.42578125" customWidth="1"/>
    <col min="774" max="774" width="11.5703125" customWidth="1"/>
    <col min="775" max="775" width="15.42578125" customWidth="1"/>
    <col min="776" max="776" width="14.42578125" customWidth="1"/>
    <col min="777" max="777" width="9.140625" customWidth="1"/>
    <col min="1025" max="1025" width="18.28515625" bestFit="1" customWidth="1"/>
    <col min="1026" max="1026" width="43.28515625" customWidth="1"/>
    <col min="1027" max="1027" width="15.42578125" customWidth="1"/>
    <col min="1028" max="1028" width="12.85546875" customWidth="1"/>
    <col min="1029" max="1029" width="11.42578125" customWidth="1"/>
    <col min="1030" max="1030" width="11.5703125" customWidth="1"/>
    <col min="1031" max="1031" width="15.42578125" customWidth="1"/>
    <col min="1032" max="1032" width="14.42578125" customWidth="1"/>
    <col min="1033" max="1033" width="9.140625" customWidth="1"/>
    <col min="1281" max="1281" width="18.28515625" bestFit="1" customWidth="1"/>
    <col min="1282" max="1282" width="43.28515625" customWidth="1"/>
    <col min="1283" max="1283" width="15.42578125" customWidth="1"/>
    <col min="1284" max="1284" width="12.85546875" customWidth="1"/>
    <col min="1285" max="1285" width="11.42578125" customWidth="1"/>
    <col min="1286" max="1286" width="11.5703125" customWidth="1"/>
    <col min="1287" max="1287" width="15.42578125" customWidth="1"/>
    <col min="1288" max="1288" width="14.42578125" customWidth="1"/>
    <col min="1289" max="1289" width="9.140625" customWidth="1"/>
    <col min="1537" max="1537" width="18.28515625" bestFit="1" customWidth="1"/>
    <col min="1538" max="1538" width="43.28515625" customWidth="1"/>
    <col min="1539" max="1539" width="15.42578125" customWidth="1"/>
    <col min="1540" max="1540" width="12.85546875" customWidth="1"/>
    <col min="1541" max="1541" width="11.42578125" customWidth="1"/>
    <col min="1542" max="1542" width="11.5703125" customWidth="1"/>
    <col min="1543" max="1543" width="15.42578125" customWidth="1"/>
    <col min="1544" max="1544" width="14.42578125" customWidth="1"/>
    <col min="1545" max="1545" width="9.140625" customWidth="1"/>
    <col min="1793" max="1793" width="18.28515625" bestFit="1" customWidth="1"/>
    <col min="1794" max="1794" width="43.28515625" customWidth="1"/>
    <col min="1795" max="1795" width="15.42578125" customWidth="1"/>
    <col min="1796" max="1796" width="12.85546875" customWidth="1"/>
    <col min="1797" max="1797" width="11.42578125" customWidth="1"/>
    <col min="1798" max="1798" width="11.5703125" customWidth="1"/>
    <col min="1799" max="1799" width="15.42578125" customWidth="1"/>
    <col min="1800" max="1800" width="14.42578125" customWidth="1"/>
    <col min="1801" max="1801" width="9.140625" customWidth="1"/>
    <col min="2049" max="2049" width="18.28515625" bestFit="1" customWidth="1"/>
    <col min="2050" max="2050" width="43.28515625" customWidth="1"/>
    <col min="2051" max="2051" width="15.42578125" customWidth="1"/>
    <col min="2052" max="2052" width="12.85546875" customWidth="1"/>
    <col min="2053" max="2053" width="11.42578125" customWidth="1"/>
    <col min="2054" max="2054" width="11.5703125" customWidth="1"/>
    <col min="2055" max="2055" width="15.42578125" customWidth="1"/>
    <col min="2056" max="2056" width="14.42578125" customWidth="1"/>
    <col min="2057" max="2057" width="9.140625" customWidth="1"/>
    <col min="2305" max="2305" width="18.28515625" bestFit="1" customWidth="1"/>
    <col min="2306" max="2306" width="43.28515625" customWidth="1"/>
    <col min="2307" max="2307" width="15.42578125" customWidth="1"/>
    <col min="2308" max="2308" width="12.85546875" customWidth="1"/>
    <col min="2309" max="2309" width="11.42578125" customWidth="1"/>
    <col min="2310" max="2310" width="11.5703125" customWidth="1"/>
    <col min="2311" max="2311" width="15.42578125" customWidth="1"/>
    <col min="2312" max="2312" width="14.42578125" customWidth="1"/>
    <col min="2313" max="2313" width="9.140625" customWidth="1"/>
    <col min="2561" max="2561" width="18.28515625" bestFit="1" customWidth="1"/>
    <col min="2562" max="2562" width="43.28515625" customWidth="1"/>
    <col min="2563" max="2563" width="15.42578125" customWidth="1"/>
    <col min="2564" max="2564" width="12.85546875" customWidth="1"/>
    <col min="2565" max="2565" width="11.42578125" customWidth="1"/>
    <col min="2566" max="2566" width="11.5703125" customWidth="1"/>
    <col min="2567" max="2567" width="15.42578125" customWidth="1"/>
    <col min="2568" max="2568" width="14.42578125" customWidth="1"/>
    <col min="2569" max="2569" width="9.140625" customWidth="1"/>
    <col min="2817" max="2817" width="18.28515625" bestFit="1" customWidth="1"/>
    <col min="2818" max="2818" width="43.28515625" customWidth="1"/>
    <col min="2819" max="2819" width="15.42578125" customWidth="1"/>
    <col min="2820" max="2820" width="12.85546875" customWidth="1"/>
    <col min="2821" max="2821" width="11.42578125" customWidth="1"/>
    <col min="2822" max="2822" width="11.5703125" customWidth="1"/>
    <col min="2823" max="2823" width="15.42578125" customWidth="1"/>
    <col min="2824" max="2824" width="14.42578125" customWidth="1"/>
    <col min="2825" max="2825" width="9.140625" customWidth="1"/>
    <col min="3073" max="3073" width="18.28515625" bestFit="1" customWidth="1"/>
    <col min="3074" max="3074" width="43.28515625" customWidth="1"/>
    <col min="3075" max="3075" width="15.42578125" customWidth="1"/>
    <col min="3076" max="3076" width="12.85546875" customWidth="1"/>
    <col min="3077" max="3077" width="11.42578125" customWidth="1"/>
    <col min="3078" max="3078" width="11.5703125" customWidth="1"/>
    <col min="3079" max="3079" width="15.42578125" customWidth="1"/>
    <col min="3080" max="3080" width="14.42578125" customWidth="1"/>
    <col min="3081" max="3081" width="9.140625" customWidth="1"/>
    <col min="3329" max="3329" width="18.28515625" bestFit="1" customWidth="1"/>
    <col min="3330" max="3330" width="43.28515625" customWidth="1"/>
    <col min="3331" max="3331" width="15.42578125" customWidth="1"/>
    <col min="3332" max="3332" width="12.85546875" customWidth="1"/>
    <col min="3333" max="3333" width="11.42578125" customWidth="1"/>
    <col min="3334" max="3334" width="11.5703125" customWidth="1"/>
    <col min="3335" max="3335" width="15.42578125" customWidth="1"/>
    <col min="3336" max="3336" width="14.42578125" customWidth="1"/>
    <col min="3337" max="3337" width="9.140625" customWidth="1"/>
    <col min="3585" max="3585" width="18.28515625" bestFit="1" customWidth="1"/>
    <col min="3586" max="3586" width="43.28515625" customWidth="1"/>
    <col min="3587" max="3587" width="15.42578125" customWidth="1"/>
    <col min="3588" max="3588" width="12.85546875" customWidth="1"/>
    <col min="3589" max="3589" width="11.42578125" customWidth="1"/>
    <col min="3590" max="3590" width="11.5703125" customWidth="1"/>
    <col min="3591" max="3591" width="15.42578125" customWidth="1"/>
    <col min="3592" max="3592" width="14.42578125" customWidth="1"/>
    <col min="3593" max="3593" width="9.140625" customWidth="1"/>
    <col min="3841" max="3841" width="18.28515625" bestFit="1" customWidth="1"/>
    <col min="3842" max="3842" width="43.28515625" customWidth="1"/>
    <col min="3843" max="3843" width="15.42578125" customWidth="1"/>
    <col min="3844" max="3844" width="12.85546875" customWidth="1"/>
    <col min="3845" max="3845" width="11.42578125" customWidth="1"/>
    <col min="3846" max="3846" width="11.5703125" customWidth="1"/>
    <col min="3847" max="3847" width="15.42578125" customWidth="1"/>
    <col min="3848" max="3848" width="14.42578125" customWidth="1"/>
    <col min="3849" max="3849" width="9.140625" customWidth="1"/>
    <col min="4097" max="4097" width="18.28515625" bestFit="1" customWidth="1"/>
    <col min="4098" max="4098" width="43.28515625" customWidth="1"/>
    <col min="4099" max="4099" width="15.42578125" customWidth="1"/>
    <col min="4100" max="4100" width="12.85546875" customWidth="1"/>
    <col min="4101" max="4101" width="11.42578125" customWidth="1"/>
    <col min="4102" max="4102" width="11.5703125" customWidth="1"/>
    <col min="4103" max="4103" width="15.42578125" customWidth="1"/>
    <col min="4104" max="4104" width="14.42578125" customWidth="1"/>
    <col min="4105" max="4105" width="9.140625" customWidth="1"/>
    <col min="4353" max="4353" width="18.28515625" bestFit="1" customWidth="1"/>
    <col min="4354" max="4354" width="43.28515625" customWidth="1"/>
    <col min="4355" max="4355" width="15.42578125" customWidth="1"/>
    <col min="4356" max="4356" width="12.85546875" customWidth="1"/>
    <col min="4357" max="4357" width="11.42578125" customWidth="1"/>
    <col min="4358" max="4358" width="11.5703125" customWidth="1"/>
    <col min="4359" max="4359" width="15.42578125" customWidth="1"/>
    <col min="4360" max="4360" width="14.42578125" customWidth="1"/>
    <col min="4361" max="4361" width="9.140625" customWidth="1"/>
    <col min="4609" max="4609" width="18.28515625" bestFit="1" customWidth="1"/>
    <col min="4610" max="4610" width="43.28515625" customWidth="1"/>
    <col min="4611" max="4611" width="15.42578125" customWidth="1"/>
    <col min="4612" max="4612" width="12.85546875" customWidth="1"/>
    <col min="4613" max="4613" width="11.42578125" customWidth="1"/>
    <col min="4614" max="4614" width="11.5703125" customWidth="1"/>
    <col min="4615" max="4615" width="15.42578125" customWidth="1"/>
    <col min="4616" max="4616" width="14.42578125" customWidth="1"/>
    <col min="4617" max="4617" width="9.140625" customWidth="1"/>
    <col min="4865" max="4865" width="18.28515625" bestFit="1" customWidth="1"/>
    <col min="4866" max="4866" width="43.28515625" customWidth="1"/>
    <col min="4867" max="4867" width="15.42578125" customWidth="1"/>
    <col min="4868" max="4868" width="12.85546875" customWidth="1"/>
    <col min="4869" max="4869" width="11.42578125" customWidth="1"/>
    <col min="4870" max="4870" width="11.5703125" customWidth="1"/>
    <col min="4871" max="4871" width="15.42578125" customWidth="1"/>
    <col min="4872" max="4872" width="14.42578125" customWidth="1"/>
    <col min="4873" max="4873" width="9.140625" customWidth="1"/>
    <col min="5121" max="5121" width="18.28515625" bestFit="1" customWidth="1"/>
    <col min="5122" max="5122" width="43.28515625" customWidth="1"/>
    <col min="5123" max="5123" width="15.42578125" customWidth="1"/>
    <col min="5124" max="5124" width="12.85546875" customWidth="1"/>
    <col min="5125" max="5125" width="11.42578125" customWidth="1"/>
    <col min="5126" max="5126" width="11.5703125" customWidth="1"/>
    <col min="5127" max="5127" width="15.42578125" customWidth="1"/>
    <col min="5128" max="5128" width="14.42578125" customWidth="1"/>
    <col min="5129" max="5129" width="9.140625" customWidth="1"/>
    <col min="5377" max="5377" width="18.28515625" bestFit="1" customWidth="1"/>
    <col min="5378" max="5378" width="43.28515625" customWidth="1"/>
    <col min="5379" max="5379" width="15.42578125" customWidth="1"/>
    <col min="5380" max="5380" width="12.85546875" customWidth="1"/>
    <col min="5381" max="5381" width="11.42578125" customWidth="1"/>
    <col min="5382" max="5382" width="11.5703125" customWidth="1"/>
    <col min="5383" max="5383" width="15.42578125" customWidth="1"/>
    <col min="5384" max="5384" width="14.42578125" customWidth="1"/>
    <col min="5385" max="5385" width="9.140625" customWidth="1"/>
    <col min="5633" max="5633" width="18.28515625" bestFit="1" customWidth="1"/>
    <col min="5634" max="5634" width="43.28515625" customWidth="1"/>
    <col min="5635" max="5635" width="15.42578125" customWidth="1"/>
    <col min="5636" max="5636" width="12.85546875" customWidth="1"/>
    <col min="5637" max="5637" width="11.42578125" customWidth="1"/>
    <col min="5638" max="5638" width="11.5703125" customWidth="1"/>
    <col min="5639" max="5639" width="15.42578125" customWidth="1"/>
    <col min="5640" max="5640" width="14.42578125" customWidth="1"/>
    <col min="5641" max="5641" width="9.140625" customWidth="1"/>
    <col min="5889" max="5889" width="18.28515625" bestFit="1" customWidth="1"/>
    <col min="5890" max="5890" width="43.28515625" customWidth="1"/>
    <col min="5891" max="5891" width="15.42578125" customWidth="1"/>
    <col min="5892" max="5892" width="12.85546875" customWidth="1"/>
    <col min="5893" max="5893" width="11.42578125" customWidth="1"/>
    <col min="5894" max="5894" width="11.5703125" customWidth="1"/>
    <col min="5895" max="5895" width="15.42578125" customWidth="1"/>
    <col min="5896" max="5896" width="14.42578125" customWidth="1"/>
    <col min="5897" max="5897" width="9.140625" customWidth="1"/>
    <col min="6145" max="6145" width="18.28515625" bestFit="1" customWidth="1"/>
    <col min="6146" max="6146" width="43.28515625" customWidth="1"/>
    <col min="6147" max="6147" width="15.42578125" customWidth="1"/>
    <col min="6148" max="6148" width="12.85546875" customWidth="1"/>
    <col min="6149" max="6149" width="11.42578125" customWidth="1"/>
    <col min="6150" max="6150" width="11.5703125" customWidth="1"/>
    <col min="6151" max="6151" width="15.42578125" customWidth="1"/>
    <col min="6152" max="6152" width="14.42578125" customWidth="1"/>
    <col min="6153" max="6153" width="9.140625" customWidth="1"/>
    <col min="6401" max="6401" width="18.28515625" bestFit="1" customWidth="1"/>
    <col min="6402" max="6402" width="43.28515625" customWidth="1"/>
    <col min="6403" max="6403" width="15.42578125" customWidth="1"/>
    <col min="6404" max="6404" width="12.85546875" customWidth="1"/>
    <col min="6405" max="6405" width="11.42578125" customWidth="1"/>
    <col min="6406" max="6406" width="11.5703125" customWidth="1"/>
    <col min="6407" max="6407" width="15.42578125" customWidth="1"/>
    <col min="6408" max="6408" width="14.42578125" customWidth="1"/>
    <col min="6409" max="6409" width="9.140625" customWidth="1"/>
    <col min="6657" max="6657" width="18.28515625" bestFit="1" customWidth="1"/>
    <col min="6658" max="6658" width="43.28515625" customWidth="1"/>
    <col min="6659" max="6659" width="15.42578125" customWidth="1"/>
    <col min="6660" max="6660" width="12.85546875" customWidth="1"/>
    <col min="6661" max="6661" width="11.42578125" customWidth="1"/>
    <col min="6662" max="6662" width="11.5703125" customWidth="1"/>
    <col min="6663" max="6663" width="15.42578125" customWidth="1"/>
    <col min="6664" max="6664" width="14.42578125" customWidth="1"/>
    <col min="6665" max="6665" width="9.140625" customWidth="1"/>
    <col min="6913" max="6913" width="18.28515625" bestFit="1" customWidth="1"/>
    <col min="6914" max="6914" width="43.28515625" customWidth="1"/>
    <col min="6915" max="6915" width="15.42578125" customWidth="1"/>
    <col min="6916" max="6916" width="12.85546875" customWidth="1"/>
    <col min="6917" max="6917" width="11.42578125" customWidth="1"/>
    <col min="6918" max="6918" width="11.5703125" customWidth="1"/>
    <col min="6919" max="6919" width="15.42578125" customWidth="1"/>
    <col min="6920" max="6920" width="14.42578125" customWidth="1"/>
    <col min="6921" max="6921" width="9.140625" customWidth="1"/>
    <col min="7169" max="7169" width="18.28515625" bestFit="1" customWidth="1"/>
    <col min="7170" max="7170" width="43.28515625" customWidth="1"/>
    <col min="7171" max="7171" width="15.42578125" customWidth="1"/>
    <col min="7172" max="7172" width="12.85546875" customWidth="1"/>
    <col min="7173" max="7173" width="11.42578125" customWidth="1"/>
    <col min="7174" max="7174" width="11.5703125" customWidth="1"/>
    <col min="7175" max="7175" width="15.42578125" customWidth="1"/>
    <col min="7176" max="7176" width="14.42578125" customWidth="1"/>
    <col min="7177" max="7177" width="9.140625" customWidth="1"/>
    <col min="7425" max="7425" width="18.28515625" bestFit="1" customWidth="1"/>
    <col min="7426" max="7426" width="43.28515625" customWidth="1"/>
    <col min="7427" max="7427" width="15.42578125" customWidth="1"/>
    <col min="7428" max="7428" width="12.85546875" customWidth="1"/>
    <col min="7429" max="7429" width="11.42578125" customWidth="1"/>
    <col min="7430" max="7430" width="11.5703125" customWidth="1"/>
    <col min="7431" max="7431" width="15.42578125" customWidth="1"/>
    <col min="7432" max="7432" width="14.42578125" customWidth="1"/>
    <col min="7433" max="7433" width="9.140625" customWidth="1"/>
    <col min="7681" max="7681" width="18.28515625" bestFit="1" customWidth="1"/>
    <col min="7682" max="7682" width="43.28515625" customWidth="1"/>
    <col min="7683" max="7683" width="15.42578125" customWidth="1"/>
    <col min="7684" max="7684" width="12.85546875" customWidth="1"/>
    <col min="7685" max="7685" width="11.42578125" customWidth="1"/>
    <col min="7686" max="7686" width="11.5703125" customWidth="1"/>
    <col min="7687" max="7687" width="15.42578125" customWidth="1"/>
    <col min="7688" max="7688" width="14.42578125" customWidth="1"/>
    <col min="7689" max="7689" width="9.140625" customWidth="1"/>
    <col min="7937" max="7937" width="18.28515625" bestFit="1" customWidth="1"/>
    <col min="7938" max="7938" width="43.28515625" customWidth="1"/>
    <col min="7939" max="7939" width="15.42578125" customWidth="1"/>
    <col min="7940" max="7940" width="12.85546875" customWidth="1"/>
    <col min="7941" max="7941" width="11.42578125" customWidth="1"/>
    <col min="7942" max="7942" width="11.5703125" customWidth="1"/>
    <col min="7943" max="7943" width="15.42578125" customWidth="1"/>
    <col min="7944" max="7944" width="14.42578125" customWidth="1"/>
    <col min="7945" max="7945" width="9.140625" customWidth="1"/>
    <col min="8193" max="8193" width="18.28515625" bestFit="1" customWidth="1"/>
    <col min="8194" max="8194" width="43.28515625" customWidth="1"/>
    <col min="8195" max="8195" width="15.42578125" customWidth="1"/>
    <col min="8196" max="8196" width="12.85546875" customWidth="1"/>
    <col min="8197" max="8197" width="11.42578125" customWidth="1"/>
    <col min="8198" max="8198" width="11.5703125" customWidth="1"/>
    <col min="8199" max="8199" width="15.42578125" customWidth="1"/>
    <col min="8200" max="8200" width="14.42578125" customWidth="1"/>
    <col min="8201" max="8201" width="9.140625" customWidth="1"/>
    <col min="8449" max="8449" width="18.28515625" bestFit="1" customWidth="1"/>
    <col min="8450" max="8450" width="43.28515625" customWidth="1"/>
    <col min="8451" max="8451" width="15.42578125" customWidth="1"/>
    <col min="8452" max="8452" width="12.85546875" customWidth="1"/>
    <col min="8453" max="8453" width="11.42578125" customWidth="1"/>
    <col min="8454" max="8454" width="11.5703125" customWidth="1"/>
    <col min="8455" max="8455" width="15.42578125" customWidth="1"/>
    <col min="8456" max="8456" width="14.42578125" customWidth="1"/>
    <col min="8457" max="8457" width="9.140625" customWidth="1"/>
    <col min="8705" max="8705" width="18.28515625" bestFit="1" customWidth="1"/>
    <col min="8706" max="8706" width="43.28515625" customWidth="1"/>
    <col min="8707" max="8707" width="15.42578125" customWidth="1"/>
    <col min="8708" max="8708" width="12.85546875" customWidth="1"/>
    <col min="8709" max="8709" width="11.42578125" customWidth="1"/>
    <col min="8710" max="8710" width="11.5703125" customWidth="1"/>
    <col min="8711" max="8711" width="15.42578125" customWidth="1"/>
    <col min="8712" max="8712" width="14.42578125" customWidth="1"/>
    <col min="8713" max="8713" width="9.140625" customWidth="1"/>
    <col min="8961" max="8961" width="18.28515625" bestFit="1" customWidth="1"/>
    <col min="8962" max="8962" width="43.28515625" customWidth="1"/>
    <col min="8963" max="8963" width="15.42578125" customWidth="1"/>
    <col min="8964" max="8964" width="12.85546875" customWidth="1"/>
    <col min="8965" max="8965" width="11.42578125" customWidth="1"/>
    <col min="8966" max="8966" width="11.5703125" customWidth="1"/>
    <col min="8967" max="8967" width="15.42578125" customWidth="1"/>
    <col min="8968" max="8968" width="14.42578125" customWidth="1"/>
    <col min="8969" max="8969" width="9.140625" customWidth="1"/>
    <col min="9217" max="9217" width="18.28515625" bestFit="1" customWidth="1"/>
    <col min="9218" max="9218" width="43.28515625" customWidth="1"/>
    <col min="9219" max="9219" width="15.42578125" customWidth="1"/>
    <col min="9220" max="9220" width="12.85546875" customWidth="1"/>
    <col min="9221" max="9221" width="11.42578125" customWidth="1"/>
    <col min="9222" max="9222" width="11.5703125" customWidth="1"/>
    <col min="9223" max="9223" width="15.42578125" customWidth="1"/>
    <col min="9224" max="9224" width="14.42578125" customWidth="1"/>
    <col min="9225" max="9225" width="9.140625" customWidth="1"/>
    <col min="9473" max="9473" width="18.28515625" bestFit="1" customWidth="1"/>
    <col min="9474" max="9474" width="43.28515625" customWidth="1"/>
    <col min="9475" max="9475" width="15.42578125" customWidth="1"/>
    <col min="9476" max="9476" width="12.85546875" customWidth="1"/>
    <col min="9477" max="9477" width="11.42578125" customWidth="1"/>
    <col min="9478" max="9478" width="11.5703125" customWidth="1"/>
    <col min="9479" max="9479" width="15.42578125" customWidth="1"/>
    <col min="9480" max="9480" width="14.42578125" customWidth="1"/>
    <col min="9481" max="9481" width="9.140625" customWidth="1"/>
    <col min="9729" max="9729" width="18.28515625" bestFit="1" customWidth="1"/>
    <col min="9730" max="9730" width="43.28515625" customWidth="1"/>
    <col min="9731" max="9731" width="15.42578125" customWidth="1"/>
    <col min="9732" max="9732" width="12.85546875" customWidth="1"/>
    <col min="9733" max="9733" width="11.42578125" customWidth="1"/>
    <col min="9734" max="9734" width="11.5703125" customWidth="1"/>
    <col min="9735" max="9735" width="15.42578125" customWidth="1"/>
    <col min="9736" max="9736" width="14.42578125" customWidth="1"/>
    <col min="9737" max="9737" width="9.140625" customWidth="1"/>
    <col min="9985" max="9985" width="18.28515625" bestFit="1" customWidth="1"/>
    <col min="9986" max="9986" width="43.28515625" customWidth="1"/>
    <col min="9987" max="9987" width="15.42578125" customWidth="1"/>
    <col min="9988" max="9988" width="12.85546875" customWidth="1"/>
    <col min="9989" max="9989" width="11.42578125" customWidth="1"/>
    <col min="9990" max="9990" width="11.5703125" customWidth="1"/>
    <col min="9991" max="9991" width="15.42578125" customWidth="1"/>
    <col min="9992" max="9992" width="14.42578125" customWidth="1"/>
    <col min="9993" max="9993" width="9.140625" customWidth="1"/>
    <col min="10241" max="10241" width="18.28515625" bestFit="1" customWidth="1"/>
    <col min="10242" max="10242" width="43.28515625" customWidth="1"/>
    <col min="10243" max="10243" width="15.42578125" customWidth="1"/>
    <col min="10244" max="10244" width="12.85546875" customWidth="1"/>
    <col min="10245" max="10245" width="11.42578125" customWidth="1"/>
    <col min="10246" max="10246" width="11.5703125" customWidth="1"/>
    <col min="10247" max="10247" width="15.42578125" customWidth="1"/>
    <col min="10248" max="10248" width="14.42578125" customWidth="1"/>
    <col min="10249" max="10249" width="9.140625" customWidth="1"/>
    <col min="10497" max="10497" width="18.28515625" bestFit="1" customWidth="1"/>
    <col min="10498" max="10498" width="43.28515625" customWidth="1"/>
    <col min="10499" max="10499" width="15.42578125" customWidth="1"/>
    <col min="10500" max="10500" width="12.85546875" customWidth="1"/>
    <col min="10501" max="10501" width="11.42578125" customWidth="1"/>
    <col min="10502" max="10502" width="11.5703125" customWidth="1"/>
    <col min="10503" max="10503" width="15.42578125" customWidth="1"/>
    <col min="10504" max="10504" width="14.42578125" customWidth="1"/>
    <col min="10505" max="10505" width="9.140625" customWidth="1"/>
    <col min="10753" max="10753" width="18.28515625" bestFit="1" customWidth="1"/>
    <col min="10754" max="10754" width="43.28515625" customWidth="1"/>
    <col min="10755" max="10755" width="15.42578125" customWidth="1"/>
    <col min="10756" max="10756" width="12.85546875" customWidth="1"/>
    <col min="10757" max="10757" width="11.42578125" customWidth="1"/>
    <col min="10758" max="10758" width="11.5703125" customWidth="1"/>
    <col min="10759" max="10759" width="15.42578125" customWidth="1"/>
    <col min="10760" max="10760" width="14.42578125" customWidth="1"/>
    <col min="10761" max="10761" width="9.140625" customWidth="1"/>
    <col min="11009" max="11009" width="18.28515625" bestFit="1" customWidth="1"/>
    <col min="11010" max="11010" width="43.28515625" customWidth="1"/>
    <col min="11011" max="11011" width="15.42578125" customWidth="1"/>
    <col min="11012" max="11012" width="12.85546875" customWidth="1"/>
    <col min="11013" max="11013" width="11.42578125" customWidth="1"/>
    <col min="11014" max="11014" width="11.5703125" customWidth="1"/>
    <col min="11015" max="11015" width="15.42578125" customWidth="1"/>
    <col min="11016" max="11016" width="14.42578125" customWidth="1"/>
    <col min="11017" max="11017" width="9.140625" customWidth="1"/>
    <col min="11265" max="11265" width="18.28515625" bestFit="1" customWidth="1"/>
    <col min="11266" max="11266" width="43.28515625" customWidth="1"/>
    <col min="11267" max="11267" width="15.42578125" customWidth="1"/>
    <col min="11268" max="11268" width="12.85546875" customWidth="1"/>
    <col min="11269" max="11269" width="11.42578125" customWidth="1"/>
    <col min="11270" max="11270" width="11.5703125" customWidth="1"/>
    <col min="11271" max="11271" width="15.42578125" customWidth="1"/>
    <col min="11272" max="11272" width="14.42578125" customWidth="1"/>
    <col min="11273" max="11273" width="9.140625" customWidth="1"/>
    <col min="11521" max="11521" width="18.28515625" bestFit="1" customWidth="1"/>
    <col min="11522" max="11522" width="43.28515625" customWidth="1"/>
    <col min="11523" max="11523" width="15.42578125" customWidth="1"/>
    <col min="11524" max="11524" width="12.85546875" customWidth="1"/>
    <col min="11525" max="11525" width="11.42578125" customWidth="1"/>
    <col min="11526" max="11526" width="11.5703125" customWidth="1"/>
    <col min="11527" max="11527" width="15.42578125" customWidth="1"/>
    <col min="11528" max="11528" width="14.42578125" customWidth="1"/>
    <col min="11529" max="11529" width="9.140625" customWidth="1"/>
    <col min="11777" max="11777" width="18.28515625" bestFit="1" customWidth="1"/>
    <col min="11778" max="11778" width="43.28515625" customWidth="1"/>
    <col min="11779" max="11779" width="15.42578125" customWidth="1"/>
    <col min="11780" max="11780" width="12.85546875" customWidth="1"/>
    <col min="11781" max="11781" width="11.42578125" customWidth="1"/>
    <col min="11782" max="11782" width="11.5703125" customWidth="1"/>
    <col min="11783" max="11783" width="15.42578125" customWidth="1"/>
    <col min="11784" max="11784" width="14.42578125" customWidth="1"/>
    <col min="11785" max="11785" width="9.140625" customWidth="1"/>
    <col min="12033" max="12033" width="18.28515625" bestFit="1" customWidth="1"/>
    <col min="12034" max="12034" width="43.28515625" customWidth="1"/>
    <col min="12035" max="12035" width="15.42578125" customWidth="1"/>
    <col min="12036" max="12036" width="12.85546875" customWidth="1"/>
    <col min="12037" max="12037" width="11.42578125" customWidth="1"/>
    <col min="12038" max="12038" width="11.5703125" customWidth="1"/>
    <col min="12039" max="12039" width="15.42578125" customWidth="1"/>
    <col min="12040" max="12040" width="14.42578125" customWidth="1"/>
    <col min="12041" max="12041" width="9.140625" customWidth="1"/>
    <col min="12289" max="12289" width="18.28515625" bestFit="1" customWidth="1"/>
    <col min="12290" max="12290" width="43.28515625" customWidth="1"/>
    <col min="12291" max="12291" width="15.42578125" customWidth="1"/>
    <col min="12292" max="12292" width="12.85546875" customWidth="1"/>
    <col min="12293" max="12293" width="11.42578125" customWidth="1"/>
    <col min="12294" max="12294" width="11.5703125" customWidth="1"/>
    <col min="12295" max="12295" width="15.42578125" customWidth="1"/>
    <col min="12296" max="12296" width="14.42578125" customWidth="1"/>
    <col min="12297" max="12297" width="9.140625" customWidth="1"/>
    <col min="12545" max="12545" width="18.28515625" bestFit="1" customWidth="1"/>
    <col min="12546" max="12546" width="43.28515625" customWidth="1"/>
    <col min="12547" max="12547" width="15.42578125" customWidth="1"/>
    <col min="12548" max="12548" width="12.85546875" customWidth="1"/>
    <col min="12549" max="12549" width="11.42578125" customWidth="1"/>
    <col min="12550" max="12550" width="11.5703125" customWidth="1"/>
    <col min="12551" max="12551" width="15.42578125" customWidth="1"/>
    <col min="12552" max="12552" width="14.42578125" customWidth="1"/>
    <col min="12553" max="12553" width="9.140625" customWidth="1"/>
    <col min="12801" max="12801" width="18.28515625" bestFit="1" customWidth="1"/>
    <col min="12802" max="12802" width="43.28515625" customWidth="1"/>
    <col min="12803" max="12803" width="15.42578125" customWidth="1"/>
    <col min="12804" max="12804" width="12.85546875" customWidth="1"/>
    <col min="12805" max="12805" width="11.42578125" customWidth="1"/>
    <col min="12806" max="12806" width="11.5703125" customWidth="1"/>
    <col min="12807" max="12807" width="15.42578125" customWidth="1"/>
    <col min="12808" max="12808" width="14.42578125" customWidth="1"/>
    <col min="12809" max="12809" width="9.140625" customWidth="1"/>
    <col min="13057" max="13057" width="18.28515625" bestFit="1" customWidth="1"/>
    <col min="13058" max="13058" width="43.28515625" customWidth="1"/>
    <col min="13059" max="13059" width="15.42578125" customWidth="1"/>
    <col min="13060" max="13060" width="12.85546875" customWidth="1"/>
    <col min="13061" max="13061" width="11.42578125" customWidth="1"/>
    <col min="13062" max="13062" width="11.5703125" customWidth="1"/>
    <col min="13063" max="13063" width="15.42578125" customWidth="1"/>
    <col min="13064" max="13064" width="14.42578125" customWidth="1"/>
    <col min="13065" max="13065" width="9.140625" customWidth="1"/>
    <col min="13313" max="13313" width="18.28515625" bestFit="1" customWidth="1"/>
    <col min="13314" max="13314" width="43.28515625" customWidth="1"/>
    <col min="13315" max="13315" width="15.42578125" customWidth="1"/>
    <col min="13316" max="13316" width="12.85546875" customWidth="1"/>
    <col min="13317" max="13317" width="11.42578125" customWidth="1"/>
    <col min="13318" max="13318" width="11.5703125" customWidth="1"/>
    <col min="13319" max="13319" width="15.42578125" customWidth="1"/>
    <col min="13320" max="13320" width="14.42578125" customWidth="1"/>
    <col min="13321" max="13321" width="9.140625" customWidth="1"/>
    <col min="13569" max="13569" width="18.28515625" bestFit="1" customWidth="1"/>
    <col min="13570" max="13570" width="43.28515625" customWidth="1"/>
    <col min="13571" max="13571" width="15.42578125" customWidth="1"/>
    <col min="13572" max="13572" width="12.85546875" customWidth="1"/>
    <col min="13573" max="13573" width="11.42578125" customWidth="1"/>
    <col min="13574" max="13574" width="11.5703125" customWidth="1"/>
    <col min="13575" max="13575" width="15.42578125" customWidth="1"/>
    <col min="13576" max="13576" width="14.42578125" customWidth="1"/>
    <col min="13577" max="13577" width="9.140625" customWidth="1"/>
    <col min="13825" max="13825" width="18.28515625" bestFit="1" customWidth="1"/>
    <col min="13826" max="13826" width="43.28515625" customWidth="1"/>
    <col min="13827" max="13827" width="15.42578125" customWidth="1"/>
    <col min="13828" max="13828" width="12.85546875" customWidth="1"/>
    <col min="13829" max="13829" width="11.42578125" customWidth="1"/>
    <col min="13830" max="13830" width="11.5703125" customWidth="1"/>
    <col min="13831" max="13831" width="15.42578125" customWidth="1"/>
    <col min="13832" max="13832" width="14.42578125" customWidth="1"/>
    <col min="13833" max="13833" width="9.140625" customWidth="1"/>
    <col min="14081" max="14081" width="18.28515625" bestFit="1" customWidth="1"/>
    <col min="14082" max="14082" width="43.28515625" customWidth="1"/>
    <col min="14083" max="14083" width="15.42578125" customWidth="1"/>
    <col min="14084" max="14084" width="12.85546875" customWidth="1"/>
    <col min="14085" max="14085" width="11.42578125" customWidth="1"/>
    <col min="14086" max="14086" width="11.5703125" customWidth="1"/>
    <col min="14087" max="14087" width="15.42578125" customWidth="1"/>
    <col min="14088" max="14088" width="14.42578125" customWidth="1"/>
    <col min="14089" max="14089" width="9.140625" customWidth="1"/>
    <col min="14337" max="14337" width="18.28515625" bestFit="1" customWidth="1"/>
    <col min="14338" max="14338" width="43.28515625" customWidth="1"/>
    <col min="14339" max="14339" width="15.42578125" customWidth="1"/>
    <col min="14340" max="14340" width="12.85546875" customWidth="1"/>
    <col min="14341" max="14341" width="11.42578125" customWidth="1"/>
    <col min="14342" max="14342" width="11.5703125" customWidth="1"/>
    <col min="14343" max="14343" width="15.42578125" customWidth="1"/>
    <col min="14344" max="14344" width="14.42578125" customWidth="1"/>
    <col min="14345" max="14345" width="9.140625" customWidth="1"/>
    <col min="14593" max="14593" width="18.28515625" bestFit="1" customWidth="1"/>
    <col min="14594" max="14594" width="43.28515625" customWidth="1"/>
    <col min="14595" max="14595" width="15.42578125" customWidth="1"/>
    <col min="14596" max="14596" width="12.85546875" customWidth="1"/>
    <col min="14597" max="14597" width="11.42578125" customWidth="1"/>
    <col min="14598" max="14598" width="11.5703125" customWidth="1"/>
    <col min="14599" max="14599" width="15.42578125" customWidth="1"/>
    <col min="14600" max="14600" width="14.42578125" customWidth="1"/>
    <col min="14601" max="14601" width="9.140625" customWidth="1"/>
    <col min="14849" max="14849" width="18.28515625" bestFit="1" customWidth="1"/>
    <col min="14850" max="14850" width="43.28515625" customWidth="1"/>
    <col min="14851" max="14851" width="15.42578125" customWidth="1"/>
    <col min="14852" max="14852" width="12.85546875" customWidth="1"/>
    <col min="14853" max="14853" width="11.42578125" customWidth="1"/>
    <col min="14854" max="14854" width="11.5703125" customWidth="1"/>
    <col min="14855" max="14855" width="15.42578125" customWidth="1"/>
    <col min="14856" max="14856" width="14.42578125" customWidth="1"/>
    <col min="14857" max="14857" width="9.140625" customWidth="1"/>
    <col min="15105" max="15105" width="18.28515625" bestFit="1" customWidth="1"/>
    <col min="15106" max="15106" width="43.28515625" customWidth="1"/>
    <col min="15107" max="15107" width="15.42578125" customWidth="1"/>
    <col min="15108" max="15108" width="12.85546875" customWidth="1"/>
    <col min="15109" max="15109" width="11.42578125" customWidth="1"/>
    <col min="15110" max="15110" width="11.5703125" customWidth="1"/>
    <col min="15111" max="15111" width="15.42578125" customWidth="1"/>
    <col min="15112" max="15112" width="14.42578125" customWidth="1"/>
    <col min="15113" max="15113" width="9.140625" customWidth="1"/>
    <col min="15361" max="15361" width="18.28515625" bestFit="1" customWidth="1"/>
    <col min="15362" max="15362" width="43.28515625" customWidth="1"/>
    <col min="15363" max="15363" width="15.42578125" customWidth="1"/>
    <col min="15364" max="15364" width="12.85546875" customWidth="1"/>
    <col min="15365" max="15365" width="11.42578125" customWidth="1"/>
    <col min="15366" max="15366" width="11.5703125" customWidth="1"/>
    <col min="15367" max="15367" width="15.42578125" customWidth="1"/>
    <col min="15368" max="15368" width="14.42578125" customWidth="1"/>
    <col min="15369" max="15369" width="9.140625" customWidth="1"/>
    <col min="15617" max="15617" width="18.28515625" bestFit="1" customWidth="1"/>
    <col min="15618" max="15618" width="43.28515625" customWidth="1"/>
    <col min="15619" max="15619" width="15.42578125" customWidth="1"/>
    <col min="15620" max="15620" width="12.85546875" customWidth="1"/>
    <col min="15621" max="15621" width="11.42578125" customWidth="1"/>
    <col min="15622" max="15622" width="11.5703125" customWidth="1"/>
    <col min="15623" max="15623" width="15.42578125" customWidth="1"/>
    <col min="15624" max="15624" width="14.42578125" customWidth="1"/>
    <col min="15625" max="15625" width="9.140625" customWidth="1"/>
    <col min="15873" max="15873" width="18.28515625" bestFit="1" customWidth="1"/>
    <col min="15874" max="15874" width="43.28515625" customWidth="1"/>
    <col min="15875" max="15875" width="15.42578125" customWidth="1"/>
    <col min="15876" max="15876" width="12.85546875" customWidth="1"/>
    <col min="15877" max="15877" width="11.42578125" customWidth="1"/>
    <col min="15878" max="15878" width="11.5703125" customWidth="1"/>
    <col min="15879" max="15879" width="15.42578125" customWidth="1"/>
    <col min="15880" max="15880" width="14.42578125" customWidth="1"/>
    <col min="15881" max="15881" width="9.140625" customWidth="1"/>
    <col min="16129" max="16129" width="18.28515625" bestFit="1" customWidth="1"/>
    <col min="16130" max="16130" width="43.28515625" customWidth="1"/>
    <col min="16131" max="16131" width="15.42578125" customWidth="1"/>
    <col min="16132" max="16132" width="12.85546875" customWidth="1"/>
    <col min="16133" max="16133" width="11.42578125" customWidth="1"/>
    <col min="16134" max="16134" width="11.5703125" customWidth="1"/>
    <col min="16135" max="16135" width="15.42578125" customWidth="1"/>
    <col min="16136" max="16136" width="14.42578125" customWidth="1"/>
    <col min="16137" max="16137" width="9.140625" customWidth="1"/>
  </cols>
  <sheetData>
    <row r="1" spans="1:11" ht="26.25" x14ac:dyDescent="0.4">
      <c r="A1" s="51" t="s">
        <v>1084</v>
      </c>
      <c r="B1" s="51"/>
      <c r="C1" s="51"/>
      <c r="D1" s="51"/>
      <c r="E1" s="51"/>
      <c r="F1" s="51"/>
      <c r="G1" s="51"/>
      <c r="H1" s="51"/>
    </row>
    <row r="2" spans="1:11" ht="16.5" customHeight="1" x14ac:dyDescent="0.25">
      <c r="A2" s="28" t="s">
        <v>1112</v>
      </c>
      <c r="B2" s="28" t="s">
        <v>1113</v>
      </c>
      <c r="C2" s="29" t="s">
        <v>806</v>
      </c>
      <c r="D2" s="29" t="s">
        <v>807</v>
      </c>
      <c r="E2" s="29" t="s">
        <v>808</v>
      </c>
      <c r="F2" s="29" t="s">
        <v>809</v>
      </c>
      <c r="G2" s="45">
        <v>2018</v>
      </c>
      <c r="H2" s="35" t="s">
        <v>810</v>
      </c>
    </row>
    <row r="3" spans="1:11" ht="16.5" customHeight="1" x14ac:dyDescent="0.2">
      <c r="A3" s="43">
        <v>850900010</v>
      </c>
      <c r="B3" s="43" t="s">
        <v>1073</v>
      </c>
      <c r="C3" s="41">
        <v>12345.69</v>
      </c>
      <c r="D3" s="41">
        <v>13214.85</v>
      </c>
      <c r="E3" s="41">
        <v>548.41</v>
      </c>
      <c r="F3" s="41"/>
      <c r="G3" s="41">
        <f t="shared" ref="G3:G26" si="0">SUM(C3:F3)</f>
        <v>26108.95</v>
      </c>
      <c r="H3" s="42">
        <f t="shared" ref="H3:H26" si="1">G3/$G$104</f>
        <v>6.7223192430877363E-2</v>
      </c>
    </row>
    <row r="4" spans="1:11" ht="16.5" customHeight="1" x14ac:dyDescent="0.2">
      <c r="A4" s="47">
        <v>850902354</v>
      </c>
      <c r="B4" s="47" t="s">
        <v>1074</v>
      </c>
      <c r="C4" s="41">
        <v>3433.19</v>
      </c>
      <c r="D4" s="41">
        <v>3903.37</v>
      </c>
      <c r="E4" s="41">
        <v>3545.58</v>
      </c>
      <c r="F4" s="41">
        <v>3607.53</v>
      </c>
      <c r="G4" s="41">
        <f t="shared" si="0"/>
        <v>14489.67</v>
      </c>
      <c r="H4" s="42">
        <f t="shared" si="1"/>
        <v>3.7306819104939527E-2</v>
      </c>
      <c r="J4" s="30"/>
      <c r="K4" t="s">
        <v>1114</v>
      </c>
    </row>
    <row r="5" spans="1:11" ht="16.5" customHeight="1" x14ac:dyDescent="0.2">
      <c r="A5" s="47">
        <v>850910134</v>
      </c>
      <c r="B5" s="47" t="s">
        <v>1081</v>
      </c>
      <c r="C5" s="41">
        <v>2.21</v>
      </c>
      <c r="D5" s="41">
        <v>7</v>
      </c>
      <c r="E5" s="41">
        <v>4.34</v>
      </c>
      <c r="F5" s="41">
        <v>4.32</v>
      </c>
      <c r="G5" s="41">
        <f t="shared" si="0"/>
        <v>17.87</v>
      </c>
      <c r="H5" s="42">
        <f t="shared" si="1"/>
        <v>4.60102167547825E-5</v>
      </c>
      <c r="J5" s="31"/>
      <c r="K5" t="s">
        <v>1115</v>
      </c>
    </row>
    <row r="6" spans="1:11" ht="16.5" customHeight="1" x14ac:dyDescent="0.2">
      <c r="A6" s="47">
        <v>850910217</v>
      </c>
      <c r="B6" s="47" t="s">
        <v>1075</v>
      </c>
      <c r="C6" s="41">
        <v>258.54000000000002</v>
      </c>
      <c r="D6" s="41">
        <v>280.72000000000003</v>
      </c>
      <c r="E6" s="41">
        <v>323.16000000000003</v>
      </c>
      <c r="F6" s="41">
        <v>371.44</v>
      </c>
      <c r="G6" s="41">
        <f t="shared" si="0"/>
        <v>1233.8600000000001</v>
      </c>
      <c r="H6" s="42">
        <f t="shared" si="1"/>
        <v>3.1768419723030746E-3</v>
      </c>
    </row>
    <row r="7" spans="1:11" ht="16.5" customHeight="1" x14ac:dyDescent="0.2">
      <c r="A7" s="47">
        <v>850910316</v>
      </c>
      <c r="B7" s="47" t="s">
        <v>1078</v>
      </c>
      <c r="C7" s="41">
        <v>26.87</v>
      </c>
      <c r="D7" s="41">
        <v>4.6900000000000004</v>
      </c>
      <c r="E7" s="41">
        <v>34.799999999999997</v>
      </c>
      <c r="F7" s="41">
        <v>41.82</v>
      </c>
      <c r="G7" s="41">
        <f t="shared" si="0"/>
        <v>108.18</v>
      </c>
      <c r="H7" s="42">
        <f t="shared" si="1"/>
        <v>2.7853303013611477E-4</v>
      </c>
    </row>
    <row r="8" spans="1:11" ht="16.5" customHeight="1" x14ac:dyDescent="0.2">
      <c r="A8" s="47">
        <v>850910324</v>
      </c>
      <c r="B8" s="47" t="s">
        <v>1083</v>
      </c>
      <c r="C8" s="41">
        <v>1.1299999999999999</v>
      </c>
      <c r="D8" s="41"/>
      <c r="E8" s="41"/>
      <c r="F8" s="41"/>
      <c r="G8" s="41">
        <f t="shared" si="0"/>
        <v>1.1299999999999999</v>
      </c>
      <c r="H8" s="42">
        <f t="shared" si="1"/>
        <v>2.9094317254003483E-6</v>
      </c>
      <c r="J8" s="52"/>
      <c r="K8" s="52"/>
    </row>
    <row r="9" spans="1:11" ht="16.5" customHeight="1" x14ac:dyDescent="0.2">
      <c r="A9" s="47">
        <v>869017327</v>
      </c>
      <c r="B9" s="47" t="s">
        <v>1080</v>
      </c>
      <c r="C9" s="41">
        <v>10.09</v>
      </c>
      <c r="D9" s="41">
        <v>3.96</v>
      </c>
      <c r="E9" s="41">
        <v>33.700000000000003</v>
      </c>
      <c r="F9" s="41">
        <v>39.799999999999997</v>
      </c>
      <c r="G9" s="41">
        <f t="shared" si="0"/>
        <v>87.55</v>
      </c>
      <c r="H9" s="42">
        <f t="shared" si="1"/>
        <v>2.2541659076000045E-4</v>
      </c>
      <c r="J9" s="52"/>
      <c r="K9" s="52"/>
    </row>
    <row r="10" spans="1:11" ht="16.5" customHeight="1" x14ac:dyDescent="0.2">
      <c r="A10" s="47">
        <v>869065763</v>
      </c>
      <c r="B10" s="47" t="s">
        <v>1076</v>
      </c>
      <c r="C10" s="41">
        <v>40.15</v>
      </c>
      <c r="D10" s="41">
        <v>51.63</v>
      </c>
      <c r="E10" s="41">
        <v>60.2</v>
      </c>
      <c r="F10" s="41">
        <v>48.85</v>
      </c>
      <c r="G10" s="41">
        <f t="shared" si="0"/>
        <v>200.83</v>
      </c>
      <c r="H10" s="42">
        <f t="shared" si="1"/>
        <v>5.1708068443553272E-4</v>
      </c>
      <c r="J10" s="52"/>
      <c r="K10" s="52"/>
    </row>
    <row r="11" spans="1:11" ht="16.5" customHeight="1" x14ac:dyDescent="0.2">
      <c r="A11" s="47">
        <v>869123646</v>
      </c>
      <c r="B11" s="47" t="s">
        <v>1079</v>
      </c>
      <c r="C11" s="41">
        <v>14.12</v>
      </c>
      <c r="D11" s="41">
        <v>21.98</v>
      </c>
      <c r="E11" s="41">
        <v>15.84</v>
      </c>
      <c r="F11" s="41">
        <v>23.48</v>
      </c>
      <c r="G11" s="41">
        <f t="shared" si="0"/>
        <v>75.42</v>
      </c>
      <c r="H11" s="42">
        <f t="shared" si="1"/>
        <v>1.9418525728291528E-4</v>
      </c>
      <c r="J11" s="52"/>
      <c r="K11" s="52"/>
    </row>
    <row r="12" spans="1:11" ht="16.5" customHeight="1" x14ac:dyDescent="0.2">
      <c r="A12" s="47">
        <v>869314930</v>
      </c>
      <c r="B12" s="47" t="s">
        <v>1082</v>
      </c>
      <c r="C12" s="41">
        <v>1.2</v>
      </c>
      <c r="D12" s="41">
        <v>11.38</v>
      </c>
      <c r="E12" s="41">
        <v>10.4</v>
      </c>
      <c r="F12" s="41">
        <v>10.87</v>
      </c>
      <c r="G12" s="41">
        <f t="shared" si="0"/>
        <v>33.85</v>
      </c>
      <c r="H12" s="42">
        <f t="shared" si="1"/>
        <v>8.7154215844957345E-5</v>
      </c>
      <c r="J12" s="52"/>
      <c r="K12" s="52"/>
    </row>
    <row r="13" spans="1:11" s="36" customFormat="1" ht="16.5" customHeight="1" x14ac:dyDescent="0.2">
      <c r="A13" s="44">
        <v>869330563</v>
      </c>
      <c r="B13" s="43" t="s">
        <v>1130</v>
      </c>
      <c r="C13" s="41"/>
      <c r="D13" s="41"/>
      <c r="E13" s="41"/>
      <c r="F13" s="41">
        <v>78.83</v>
      </c>
      <c r="G13" s="41">
        <f t="shared" si="0"/>
        <v>78.83</v>
      </c>
      <c r="H13" s="42">
        <f t="shared" si="1"/>
        <v>2.0296504682593757E-4</v>
      </c>
      <c r="J13" s="52"/>
      <c r="K13" s="52"/>
    </row>
    <row r="14" spans="1:11" ht="16.5" customHeight="1" x14ac:dyDescent="0.2">
      <c r="A14" s="40">
        <v>869330571</v>
      </c>
      <c r="B14" s="43" t="s">
        <v>1005</v>
      </c>
      <c r="C14" s="41">
        <v>2299.81</v>
      </c>
      <c r="D14" s="41">
        <v>3011.43</v>
      </c>
      <c r="E14" s="41">
        <v>2947.2</v>
      </c>
      <c r="F14" s="41">
        <v>2494.27</v>
      </c>
      <c r="G14" s="41">
        <f t="shared" si="0"/>
        <v>10752.71</v>
      </c>
      <c r="H14" s="42">
        <f t="shared" si="1"/>
        <v>2.7685199653123521E-2</v>
      </c>
      <c r="J14" s="52"/>
      <c r="K14" s="52"/>
    </row>
    <row r="15" spans="1:11" ht="16.5" customHeight="1" x14ac:dyDescent="0.2">
      <c r="A15" s="40">
        <v>869330688</v>
      </c>
      <c r="B15" s="43" t="s">
        <v>1003</v>
      </c>
      <c r="C15" s="41">
        <v>21679.8</v>
      </c>
      <c r="D15" s="41">
        <v>27253.4</v>
      </c>
      <c r="E15" s="41">
        <v>26447.97</v>
      </c>
      <c r="F15" s="41">
        <v>24611.08</v>
      </c>
      <c r="G15" s="41">
        <f t="shared" si="0"/>
        <v>99992.25</v>
      </c>
      <c r="H15" s="42">
        <f t="shared" si="1"/>
        <v>0.25745188003908226</v>
      </c>
      <c r="J15" s="52"/>
      <c r="K15" s="52"/>
    </row>
    <row r="16" spans="1:11" ht="16.5" customHeight="1" x14ac:dyDescent="0.2">
      <c r="A16" s="40">
        <v>869330704</v>
      </c>
      <c r="B16" s="43" t="s">
        <v>1004</v>
      </c>
      <c r="C16" s="41">
        <v>5034.37</v>
      </c>
      <c r="D16" s="41">
        <v>10103.26</v>
      </c>
      <c r="E16" s="41">
        <v>14420.61</v>
      </c>
      <c r="F16" s="41">
        <v>6908.52</v>
      </c>
      <c r="G16" s="41">
        <f t="shared" si="0"/>
        <v>36466.76</v>
      </c>
      <c r="H16" s="42">
        <f t="shared" si="1"/>
        <v>9.3891635811115412E-2</v>
      </c>
      <c r="J16" s="36"/>
      <c r="K16" s="36"/>
    </row>
    <row r="17" spans="1:11" ht="16.5" customHeight="1" x14ac:dyDescent="0.2">
      <c r="A17" s="40">
        <v>869330993</v>
      </c>
      <c r="B17" s="43" t="s">
        <v>1010</v>
      </c>
      <c r="C17" s="41">
        <v>861.05</v>
      </c>
      <c r="D17" s="41">
        <v>1172.06</v>
      </c>
      <c r="E17" s="41">
        <v>693.45</v>
      </c>
      <c r="F17" s="41">
        <v>608</v>
      </c>
      <c r="G17" s="41">
        <f t="shared" si="0"/>
        <v>3334.56</v>
      </c>
      <c r="H17" s="42">
        <f t="shared" si="1"/>
        <v>8.5855527913725541E-3</v>
      </c>
      <c r="J17" s="52"/>
      <c r="K17" s="52"/>
    </row>
    <row r="18" spans="1:11" ht="16.5" customHeight="1" x14ac:dyDescent="0.2">
      <c r="A18" s="40">
        <v>869331066</v>
      </c>
      <c r="B18" s="43" t="s">
        <v>1008</v>
      </c>
      <c r="C18" s="41">
        <v>1448.3</v>
      </c>
      <c r="D18" s="41">
        <v>1797.8</v>
      </c>
      <c r="E18" s="41">
        <v>1801.58</v>
      </c>
      <c r="F18" s="41">
        <v>1361.21</v>
      </c>
      <c r="G18" s="41">
        <f t="shared" si="0"/>
        <v>6408.89</v>
      </c>
      <c r="H18" s="42">
        <f t="shared" si="1"/>
        <v>1.6501086628850477E-2</v>
      </c>
      <c r="J18" s="52"/>
      <c r="K18" s="52"/>
    </row>
    <row r="19" spans="1:11" ht="16.5" customHeight="1" x14ac:dyDescent="0.2">
      <c r="A19" s="40">
        <v>869331074</v>
      </c>
      <c r="B19" s="43" t="s">
        <v>1009</v>
      </c>
      <c r="C19" s="41">
        <v>991.05</v>
      </c>
      <c r="D19" s="41">
        <v>1095.8399999999999</v>
      </c>
      <c r="E19" s="41">
        <v>1235.07</v>
      </c>
      <c r="F19" s="41">
        <v>1061.8599999999999</v>
      </c>
      <c r="G19" s="41">
        <f t="shared" si="0"/>
        <v>4383.82</v>
      </c>
      <c r="H19" s="42">
        <f t="shared" si="1"/>
        <v>1.1287101757915535E-2</v>
      </c>
      <c r="J19" s="52"/>
      <c r="K19" s="52"/>
    </row>
    <row r="20" spans="1:11" ht="16.5" customHeight="1" x14ac:dyDescent="0.2">
      <c r="A20" s="40">
        <v>869331199</v>
      </c>
      <c r="B20" s="43" t="s">
        <v>1019</v>
      </c>
      <c r="C20" s="41">
        <v>93.74</v>
      </c>
      <c r="D20" s="41">
        <v>102.39</v>
      </c>
      <c r="E20" s="41">
        <v>133.01</v>
      </c>
      <c r="F20" s="41">
        <v>95.46</v>
      </c>
      <c r="G20" s="41">
        <f t="shared" si="0"/>
        <v>424.59999999999997</v>
      </c>
      <c r="H20" s="42">
        <f t="shared" si="1"/>
        <v>1.0932254076150335E-3</v>
      </c>
      <c r="J20" s="52"/>
      <c r="K20" s="52"/>
    </row>
    <row r="21" spans="1:11" ht="16.5" customHeight="1" x14ac:dyDescent="0.2">
      <c r="A21" s="40">
        <v>869331215</v>
      </c>
      <c r="B21" s="43" t="s">
        <v>1024</v>
      </c>
      <c r="C21" s="41">
        <v>79.569999999999993</v>
      </c>
      <c r="D21" s="41">
        <v>105.39</v>
      </c>
      <c r="E21" s="41">
        <v>84.11</v>
      </c>
      <c r="F21" s="41"/>
      <c r="G21" s="41">
        <f t="shared" si="0"/>
        <v>269.07</v>
      </c>
      <c r="H21" s="42">
        <f t="shared" si="1"/>
        <v>6.9277946402962096E-4</v>
      </c>
      <c r="J21" s="52"/>
      <c r="K21" s="52"/>
    </row>
    <row r="22" spans="1:11" ht="16.5" customHeight="1" x14ac:dyDescent="0.2">
      <c r="A22" s="40">
        <v>869331223</v>
      </c>
      <c r="B22" s="43" t="s">
        <v>1015</v>
      </c>
      <c r="C22" s="41">
        <v>188.95</v>
      </c>
      <c r="D22" s="41">
        <v>234.48</v>
      </c>
      <c r="E22" s="41">
        <v>209.05</v>
      </c>
      <c r="F22" s="41">
        <v>207.04</v>
      </c>
      <c r="G22" s="41">
        <f t="shared" si="0"/>
        <v>839.52</v>
      </c>
      <c r="H22" s="42">
        <f t="shared" si="1"/>
        <v>2.1615275416885845E-3</v>
      </c>
      <c r="J22" s="53"/>
      <c r="K22" s="52"/>
    </row>
    <row r="23" spans="1:11" ht="16.5" customHeight="1" x14ac:dyDescent="0.2">
      <c r="A23" s="40">
        <v>869331231</v>
      </c>
      <c r="B23" s="43" t="s">
        <v>1012</v>
      </c>
      <c r="C23" s="41">
        <v>348.18</v>
      </c>
      <c r="D23" s="41">
        <v>459.35</v>
      </c>
      <c r="E23" s="41">
        <v>332.58</v>
      </c>
      <c r="F23" s="41">
        <v>238.65</v>
      </c>
      <c r="G23" s="41">
        <f t="shared" si="0"/>
        <v>1378.76</v>
      </c>
      <c r="H23" s="42">
        <f t="shared" si="1"/>
        <v>3.5499186599229952E-3</v>
      </c>
      <c r="J23" s="53"/>
      <c r="K23" s="52"/>
    </row>
    <row r="24" spans="1:11" ht="16.5" customHeight="1" x14ac:dyDescent="0.2">
      <c r="A24" s="40">
        <v>869331405</v>
      </c>
      <c r="B24" s="43" t="s">
        <v>1006</v>
      </c>
      <c r="C24" s="41">
        <v>2005.14</v>
      </c>
      <c r="D24" s="41">
        <v>3373.72</v>
      </c>
      <c r="E24" s="41">
        <v>3389.96</v>
      </c>
      <c r="F24" s="41">
        <v>2564.4</v>
      </c>
      <c r="G24" s="41">
        <f t="shared" si="0"/>
        <v>11333.22</v>
      </c>
      <c r="H24" s="42">
        <f t="shared" si="1"/>
        <v>2.917984939729357E-2</v>
      </c>
      <c r="J24" s="53"/>
      <c r="K24" s="52"/>
    </row>
    <row r="25" spans="1:11" ht="16.5" customHeight="1" x14ac:dyDescent="0.2">
      <c r="A25" s="40">
        <v>869331520</v>
      </c>
      <c r="B25" s="43" t="s">
        <v>1025</v>
      </c>
      <c r="C25" s="41"/>
      <c r="D25" s="41"/>
      <c r="E25" s="41">
        <v>224.57</v>
      </c>
      <c r="F25" s="41"/>
      <c r="G25" s="41">
        <f t="shared" si="0"/>
        <v>224.57</v>
      </c>
      <c r="H25" s="42">
        <f t="shared" si="1"/>
        <v>5.7820449785235062E-4</v>
      </c>
      <c r="J25" s="53"/>
      <c r="K25" s="52"/>
    </row>
    <row r="26" spans="1:11" ht="16.5" customHeight="1" x14ac:dyDescent="0.2">
      <c r="A26" s="40">
        <v>869331694</v>
      </c>
      <c r="B26" s="43" t="s">
        <v>1023</v>
      </c>
      <c r="C26" s="41">
        <v>85.71</v>
      </c>
      <c r="D26" s="41">
        <v>76.92</v>
      </c>
      <c r="E26" s="41"/>
      <c r="F26" s="41"/>
      <c r="G26" s="41">
        <f t="shared" si="0"/>
        <v>162.63</v>
      </c>
      <c r="H26" s="42">
        <f t="shared" si="1"/>
        <v>4.1872644380695453E-4</v>
      </c>
      <c r="J26" s="53"/>
      <c r="K26" s="52"/>
    </row>
    <row r="27" spans="1:11" x14ac:dyDescent="0.2">
      <c r="A27" s="40">
        <v>869331884</v>
      </c>
      <c r="B27" s="43" t="s">
        <v>1026</v>
      </c>
      <c r="C27" s="41"/>
      <c r="D27" s="41">
        <v>77.45</v>
      </c>
      <c r="E27" s="41"/>
      <c r="F27" s="41"/>
      <c r="G27" s="41"/>
      <c r="H27" s="42"/>
      <c r="J27" s="52"/>
      <c r="K27" s="52"/>
    </row>
    <row r="28" spans="1:11" ht="16.5" customHeight="1" x14ac:dyDescent="0.2">
      <c r="A28" s="40">
        <v>869332478</v>
      </c>
      <c r="B28" s="43" t="s">
        <v>1022</v>
      </c>
      <c r="C28" s="41">
        <v>86.27</v>
      </c>
      <c r="D28" s="41"/>
      <c r="E28" s="41"/>
      <c r="F28" s="41"/>
      <c r="G28" s="41">
        <f t="shared" ref="G28:G52" si="2">SUM(C28:F28)</f>
        <v>86.27</v>
      </c>
      <c r="H28" s="42">
        <f t="shared" ref="H28:H52" si="3">G28/$G$104</f>
        <v>2.2212095128344074E-4</v>
      </c>
    </row>
    <row r="29" spans="1:11" ht="16.5" customHeight="1" x14ac:dyDescent="0.2">
      <c r="A29" s="43">
        <v>869332494</v>
      </c>
      <c r="B29" s="43" t="s">
        <v>1034</v>
      </c>
      <c r="C29" s="41">
        <v>3603.37</v>
      </c>
      <c r="D29" s="41">
        <v>4411.09</v>
      </c>
      <c r="E29" s="41">
        <v>4376.29</v>
      </c>
      <c r="F29" s="41">
        <v>4027.57</v>
      </c>
      <c r="G29" s="41">
        <f t="shared" si="2"/>
        <v>16418.32</v>
      </c>
      <c r="H29" s="42">
        <f t="shared" si="3"/>
        <v>4.2272549633429246E-2</v>
      </c>
    </row>
    <row r="30" spans="1:11" ht="16.5" customHeight="1" x14ac:dyDescent="0.2">
      <c r="A30" s="40">
        <v>869332759</v>
      </c>
      <c r="B30" s="43" t="s">
        <v>1011</v>
      </c>
      <c r="C30" s="41">
        <v>408.46</v>
      </c>
      <c r="D30" s="41">
        <v>347.16</v>
      </c>
      <c r="E30" s="41">
        <v>362.08</v>
      </c>
      <c r="F30" s="41">
        <v>383.67</v>
      </c>
      <c r="G30" s="41">
        <f t="shared" si="2"/>
        <v>1501.3700000000001</v>
      </c>
      <c r="H30" s="42">
        <f t="shared" si="3"/>
        <v>3.8656048757206383E-3</v>
      </c>
    </row>
    <row r="31" spans="1:11" ht="16.5" customHeight="1" x14ac:dyDescent="0.2">
      <c r="A31" s="43">
        <v>869332973</v>
      </c>
      <c r="B31" s="43" t="s">
        <v>1035</v>
      </c>
      <c r="C31" s="41">
        <v>697.67</v>
      </c>
      <c r="D31" s="41">
        <v>909.32</v>
      </c>
      <c r="E31" s="41">
        <v>909.78</v>
      </c>
      <c r="F31" s="41">
        <v>834.46</v>
      </c>
      <c r="G31" s="41">
        <f t="shared" si="2"/>
        <v>3351.23</v>
      </c>
      <c r="H31" s="42">
        <f t="shared" si="3"/>
        <v>8.6284733461180606E-3</v>
      </c>
    </row>
    <row r="32" spans="1:11" ht="16.5" customHeight="1" x14ac:dyDescent="0.2">
      <c r="A32" s="43">
        <v>869333005</v>
      </c>
      <c r="B32" s="43" t="s">
        <v>1117</v>
      </c>
      <c r="C32" s="41">
        <v>0</v>
      </c>
      <c r="D32" s="41">
        <v>0</v>
      </c>
      <c r="E32" s="41"/>
      <c r="F32" s="41"/>
      <c r="G32" s="41">
        <f t="shared" si="2"/>
        <v>0</v>
      </c>
      <c r="H32" s="42">
        <f t="shared" si="3"/>
        <v>0</v>
      </c>
    </row>
    <row r="33" spans="1:8" ht="16.5" customHeight="1" x14ac:dyDescent="0.2">
      <c r="A33" s="40">
        <v>869333674</v>
      </c>
      <c r="B33" s="43" t="s">
        <v>1018</v>
      </c>
      <c r="C33" s="41">
        <v>107.93</v>
      </c>
      <c r="D33" s="41">
        <v>111.47</v>
      </c>
      <c r="E33" s="41">
        <v>112.91</v>
      </c>
      <c r="F33" s="41">
        <v>105.46</v>
      </c>
      <c r="G33" s="41">
        <f t="shared" si="2"/>
        <v>437.77</v>
      </c>
      <c r="H33" s="42">
        <f t="shared" si="3"/>
        <v>1.1271344481668234E-3</v>
      </c>
    </row>
    <row r="34" spans="1:8" ht="16.5" customHeight="1" x14ac:dyDescent="0.2">
      <c r="A34" s="43">
        <v>869334235</v>
      </c>
      <c r="B34" s="43" t="s">
        <v>1036</v>
      </c>
      <c r="C34" s="41">
        <v>3245.7</v>
      </c>
      <c r="D34" s="41">
        <v>3450.82</v>
      </c>
      <c r="E34" s="41">
        <v>3279.4</v>
      </c>
      <c r="F34" s="41">
        <v>3374.03</v>
      </c>
      <c r="G34" s="41">
        <f t="shared" si="2"/>
        <v>13349.95</v>
      </c>
      <c r="H34" s="42">
        <f t="shared" si="3"/>
        <v>3.4372361117264057E-2</v>
      </c>
    </row>
    <row r="35" spans="1:8" ht="16.5" customHeight="1" x14ac:dyDescent="0.2">
      <c r="A35" s="40">
        <v>869334599</v>
      </c>
      <c r="B35" s="43" t="s">
        <v>1021</v>
      </c>
      <c r="C35" s="41">
        <v>87.11</v>
      </c>
      <c r="D35" s="41">
        <v>108.61</v>
      </c>
      <c r="E35" s="41"/>
      <c r="F35" s="41">
        <v>95.63</v>
      </c>
      <c r="G35" s="41">
        <f t="shared" si="2"/>
        <v>291.35000000000002</v>
      </c>
      <c r="H35" s="42">
        <f t="shared" si="3"/>
        <v>7.5014418866848807E-4</v>
      </c>
    </row>
    <row r="36" spans="1:8" ht="16.5" customHeight="1" x14ac:dyDescent="0.2">
      <c r="A36" s="40">
        <v>869334615</v>
      </c>
      <c r="B36" s="43" t="s">
        <v>1016</v>
      </c>
      <c r="C36" s="41">
        <v>162.04</v>
      </c>
      <c r="D36" s="41">
        <v>168.17</v>
      </c>
      <c r="E36" s="41"/>
      <c r="F36" s="41">
        <v>154.32</v>
      </c>
      <c r="G36" s="41">
        <f t="shared" si="2"/>
        <v>484.53</v>
      </c>
      <c r="H36" s="42">
        <f t="shared" si="3"/>
        <v>1.2475282777948944E-3</v>
      </c>
    </row>
    <row r="37" spans="1:8" ht="16.5" customHeight="1" x14ac:dyDescent="0.2">
      <c r="A37" s="43">
        <v>869334870</v>
      </c>
      <c r="B37" s="43" t="s">
        <v>1037</v>
      </c>
      <c r="C37" s="41">
        <v>108.34</v>
      </c>
      <c r="D37" s="41">
        <v>133.1</v>
      </c>
      <c r="E37" s="41">
        <v>146.13999999999999</v>
      </c>
      <c r="F37" s="41">
        <v>124.54</v>
      </c>
      <c r="G37" s="41">
        <f t="shared" si="2"/>
        <v>512.12</v>
      </c>
      <c r="H37" s="42">
        <f t="shared" si="3"/>
        <v>1.3185647568248022E-3</v>
      </c>
    </row>
    <row r="38" spans="1:8" ht="16.5" customHeight="1" x14ac:dyDescent="0.2">
      <c r="A38" s="43">
        <v>869334896</v>
      </c>
      <c r="B38" s="43" t="s">
        <v>1038</v>
      </c>
      <c r="C38" s="41">
        <v>1728.2</v>
      </c>
      <c r="D38" s="41">
        <v>2121.6</v>
      </c>
      <c r="E38" s="41">
        <v>1993.28</v>
      </c>
      <c r="F38" s="41">
        <v>1801.41</v>
      </c>
      <c r="G38" s="41">
        <f t="shared" si="2"/>
        <v>7644.49</v>
      </c>
      <c r="H38" s="42">
        <f t="shared" si="3"/>
        <v>1.9682408611066998E-2</v>
      </c>
    </row>
    <row r="39" spans="1:8" ht="16.5" customHeight="1" x14ac:dyDescent="0.2">
      <c r="A39" s="43">
        <v>869334953</v>
      </c>
      <c r="B39" s="43" t="s">
        <v>1118</v>
      </c>
      <c r="C39" s="41">
        <v>0</v>
      </c>
      <c r="D39" s="41">
        <v>0</v>
      </c>
      <c r="E39" s="41"/>
      <c r="F39" s="41"/>
      <c r="G39" s="41">
        <f t="shared" si="2"/>
        <v>0</v>
      </c>
      <c r="H39" s="42">
        <f t="shared" si="3"/>
        <v>0</v>
      </c>
    </row>
    <row r="40" spans="1:8" x14ac:dyDescent="0.2">
      <c r="A40" s="40">
        <v>869335497</v>
      </c>
      <c r="B40" s="43" t="s">
        <v>1007</v>
      </c>
      <c r="C40" s="41">
        <v>1564.68</v>
      </c>
      <c r="D40" s="41">
        <v>2330.4899999999998</v>
      </c>
      <c r="E40" s="41">
        <v>1995.62</v>
      </c>
      <c r="F40" s="41">
        <v>1935.16</v>
      </c>
      <c r="G40" s="41">
        <f t="shared" si="2"/>
        <v>7825.95</v>
      </c>
      <c r="H40" s="42">
        <f t="shared" si="3"/>
        <v>2.0149617001236155E-2</v>
      </c>
    </row>
    <row r="41" spans="1:8" ht="16.5" customHeight="1" x14ac:dyDescent="0.2">
      <c r="A41" s="40">
        <v>869335539</v>
      </c>
      <c r="B41" s="43" t="s">
        <v>1027</v>
      </c>
      <c r="C41" s="41"/>
      <c r="D41" s="41">
        <v>244.12</v>
      </c>
      <c r="E41" s="41">
        <v>75.33</v>
      </c>
      <c r="F41" s="41"/>
      <c r="G41" s="41">
        <f t="shared" si="2"/>
        <v>319.45</v>
      </c>
      <c r="H41" s="42">
        <f t="shared" si="3"/>
        <v>8.224937740523374E-4</v>
      </c>
    </row>
    <row r="42" spans="1:8" ht="16.5" customHeight="1" x14ac:dyDescent="0.2">
      <c r="A42" s="43">
        <v>869335695</v>
      </c>
      <c r="B42" s="43" t="s">
        <v>1039</v>
      </c>
      <c r="C42" s="41">
        <v>532.59</v>
      </c>
      <c r="D42" s="41">
        <v>592.01</v>
      </c>
      <c r="E42" s="41">
        <v>508.58</v>
      </c>
      <c r="F42" s="41">
        <v>522.88</v>
      </c>
      <c r="G42" s="41">
        <f t="shared" si="2"/>
        <v>2156.06</v>
      </c>
      <c r="H42" s="42">
        <f t="shared" si="3"/>
        <v>5.5512472264306854E-3</v>
      </c>
    </row>
    <row r="43" spans="1:8" ht="16.5" customHeight="1" x14ac:dyDescent="0.2">
      <c r="A43" s="43">
        <v>869335703</v>
      </c>
      <c r="B43" s="43" t="s">
        <v>1119</v>
      </c>
      <c r="C43" s="41">
        <v>0</v>
      </c>
      <c r="D43" s="41">
        <v>0</v>
      </c>
      <c r="E43" s="41"/>
      <c r="F43" s="41"/>
      <c r="G43" s="41">
        <f t="shared" si="2"/>
        <v>0</v>
      </c>
      <c r="H43" s="42">
        <f t="shared" si="3"/>
        <v>0</v>
      </c>
    </row>
    <row r="44" spans="1:8" ht="16.5" customHeight="1" x14ac:dyDescent="0.2">
      <c r="A44" s="40">
        <v>869335893</v>
      </c>
      <c r="B44" s="43" t="s">
        <v>1028</v>
      </c>
      <c r="C44" s="41"/>
      <c r="D44" s="41"/>
      <c r="E44" s="41">
        <v>93.13</v>
      </c>
      <c r="F44" s="41"/>
      <c r="G44" s="41">
        <f t="shared" si="2"/>
        <v>93.13</v>
      </c>
      <c r="H44" s="42">
        <f t="shared" si="3"/>
        <v>2.3978351910312781E-4</v>
      </c>
    </row>
    <row r="45" spans="1:8" ht="16.5" customHeight="1" x14ac:dyDescent="0.2">
      <c r="A45" s="43">
        <v>869336099</v>
      </c>
      <c r="B45" s="43" t="s">
        <v>1040</v>
      </c>
      <c r="C45" s="41">
        <v>911.70960000000002</v>
      </c>
      <c r="D45" s="41">
        <v>827.11720000000003</v>
      </c>
      <c r="E45" s="41">
        <v>1274.2139999999999</v>
      </c>
      <c r="F45" s="41">
        <v>715.05899999999997</v>
      </c>
      <c r="G45" s="41">
        <f t="shared" si="2"/>
        <v>3728.0998</v>
      </c>
      <c r="H45" s="42">
        <f t="shared" si="3"/>
        <v>9.5988069323705259E-3</v>
      </c>
    </row>
    <row r="46" spans="1:8" ht="16.5" customHeight="1" x14ac:dyDescent="0.2">
      <c r="A46" s="43">
        <v>869336222</v>
      </c>
      <c r="B46" s="43" t="s">
        <v>1042</v>
      </c>
      <c r="C46" s="41">
        <v>0</v>
      </c>
      <c r="D46" s="41">
        <v>75.709999999999994</v>
      </c>
      <c r="E46" s="41">
        <v>77.25</v>
      </c>
      <c r="F46" s="41">
        <v>93.13</v>
      </c>
      <c r="G46" s="41">
        <f t="shared" si="2"/>
        <v>246.08999999999997</v>
      </c>
      <c r="H46" s="42">
        <f t="shared" si="3"/>
        <v>6.3361243655201034E-4</v>
      </c>
    </row>
    <row r="47" spans="1:8" ht="16.5" customHeight="1" x14ac:dyDescent="0.2">
      <c r="A47" s="43">
        <v>869336362</v>
      </c>
      <c r="B47" s="43" t="s">
        <v>1120</v>
      </c>
      <c r="C47" s="41">
        <v>0</v>
      </c>
      <c r="D47" s="41">
        <v>0</v>
      </c>
      <c r="E47" s="41"/>
      <c r="F47" s="41"/>
      <c r="G47" s="41">
        <f t="shared" si="2"/>
        <v>0</v>
      </c>
      <c r="H47" s="42">
        <f t="shared" si="3"/>
        <v>0</v>
      </c>
    </row>
    <row r="48" spans="1:8" ht="16.5" customHeight="1" x14ac:dyDescent="0.2">
      <c r="A48" s="43">
        <v>869336388</v>
      </c>
      <c r="B48" s="43" t="s">
        <v>1043</v>
      </c>
      <c r="C48" s="41">
        <v>286.26310000000001</v>
      </c>
      <c r="D48" s="41">
        <v>298.5942</v>
      </c>
      <c r="E48" s="41">
        <v>297.26650000000001</v>
      </c>
      <c r="F48" s="41">
        <v>282.47359999999998</v>
      </c>
      <c r="G48" s="41">
        <f t="shared" si="2"/>
        <v>1164.5974000000001</v>
      </c>
      <c r="H48" s="42">
        <f t="shared" si="3"/>
        <v>2.9985102857334159E-3</v>
      </c>
    </row>
    <row r="49" spans="1:8" ht="16.5" customHeight="1" x14ac:dyDescent="0.2">
      <c r="A49" s="43">
        <v>869336511</v>
      </c>
      <c r="B49" s="43" t="s">
        <v>1045</v>
      </c>
      <c r="C49" s="41">
        <v>852.65</v>
      </c>
      <c r="D49" s="41">
        <v>943.37</v>
      </c>
      <c r="E49" s="41">
        <v>963.6</v>
      </c>
      <c r="F49" s="41">
        <v>901.71</v>
      </c>
      <c r="G49" s="41">
        <f t="shared" si="2"/>
        <v>3661.33</v>
      </c>
      <c r="H49" s="42">
        <f t="shared" si="3"/>
        <v>9.4268935036814668E-3</v>
      </c>
    </row>
    <row r="50" spans="1:8" ht="16.5" customHeight="1" x14ac:dyDescent="0.2">
      <c r="A50" s="43">
        <v>869336545</v>
      </c>
      <c r="B50" s="43" t="s">
        <v>1122</v>
      </c>
      <c r="C50" s="41">
        <v>0</v>
      </c>
      <c r="D50" s="41">
        <v>0</v>
      </c>
      <c r="E50" s="41"/>
      <c r="F50" s="41"/>
      <c r="G50" s="41">
        <f t="shared" si="2"/>
        <v>0</v>
      </c>
      <c r="H50" s="42">
        <f t="shared" si="3"/>
        <v>0</v>
      </c>
    </row>
    <row r="51" spans="1:8" ht="16.5" customHeight="1" x14ac:dyDescent="0.2">
      <c r="A51" s="40">
        <v>869336594</v>
      </c>
      <c r="B51" s="43" t="s">
        <v>1013</v>
      </c>
      <c r="C51" s="41">
        <v>252.77</v>
      </c>
      <c r="D51" s="41">
        <v>289.62</v>
      </c>
      <c r="E51" s="41">
        <v>294.05</v>
      </c>
      <c r="F51" s="41">
        <v>265.75</v>
      </c>
      <c r="G51" s="41">
        <f t="shared" si="2"/>
        <v>1102.19</v>
      </c>
      <c r="H51" s="42">
        <f t="shared" si="3"/>
        <v>2.837828808335407E-3</v>
      </c>
    </row>
    <row r="52" spans="1:8" ht="16.5" customHeight="1" x14ac:dyDescent="0.2">
      <c r="A52" s="43">
        <v>869336628</v>
      </c>
      <c r="B52" s="43" t="s">
        <v>1046</v>
      </c>
      <c r="C52" s="41">
        <v>150.63999999999999</v>
      </c>
      <c r="D52" s="41">
        <v>175.89</v>
      </c>
      <c r="E52" s="41">
        <v>175.16</v>
      </c>
      <c r="F52" s="41">
        <v>155.01</v>
      </c>
      <c r="G52" s="41">
        <f t="shared" si="2"/>
        <v>656.69999999999993</v>
      </c>
      <c r="H52" s="42">
        <f t="shared" si="3"/>
        <v>1.6908175345755829E-3</v>
      </c>
    </row>
    <row r="53" spans="1:8" ht="16.5" customHeight="1" x14ac:dyDescent="0.2">
      <c r="A53" s="40">
        <v>869336651</v>
      </c>
      <c r="B53" s="43" t="s">
        <v>1029</v>
      </c>
      <c r="C53" s="41"/>
      <c r="D53" s="41">
        <v>75.92</v>
      </c>
      <c r="E53" s="41"/>
      <c r="F53" s="41">
        <v>81.91</v>
      </c>
      <c r="G53" s="41"/>
      <c r="H53" s="42"/>
    </row>
    <row r="54" spans="1:8" ht="16.5" customHeight="1" x14ac:dyDescent="0.2">
      <c r="A54" s="43">
        <v>869336859</v>
      </c>
      <c r="B54" s="43" t="s">
        <v>1121</v>
      </c>
      <c r="C54" s="41">
        <v>0</v>
      </c>
      <c r="D54" s="41">
        <v>0</v>
      </c>
      <c r="E54" s="41"/>
      <c r="F54" s="41"/>
      <c r="G54" s="41">
        <f>SUM(C54:F54)</f>
        <v>0</v>
      </c>
      <c r="H54" s="42">
        <f>G54/$G$104</f>
        <v>0</v>
      </c>
    </row>
    <row r="55" spans="1:8" ht="16.5" customHeight="1" x14ac:dyDescent="0.2">
      <c r="A55" s="43">
        <v>869337246</v>
      </c>
      <c r="B55" s="43" t="s">
        <v>1047</v>
      </c>
      <c r="C55" s="41">
        <v>489.3</v>
      </c>
      <c r="D55" s="41">
        <v>524.48</v>
      </c>
      <c r="E55" s="41">
        <v>511.2</v>
      </c>
      <c r="F55" s="41">
        <v>642.34</v>
      </c>
      <c r="G55" s="41">
        <f>SUM(C55:F55)</f>
        <v>2167.3200000000002</v>
      </c>
      <c r="H55" s="42">
        <f>G55/$G$104</f>
        <v>5.5802385549510473E-3</v>
      </c>
    </row>
    <row r="56" spans="1:8" ht="16.5" customHeight="1" x14ac:dyDescent="0.2">
      <c r="A56" s="43">
        <v>869337899</v>
      </c>
      <c r="B56" s="43" t="s">
        <v>1048</v>
      </c>
      <c r="C56" s="41">
        <v>926.86</v>
      </c>
      <c r="D56" s="41">
        <v>1163.6600000000001</v>
      </c>
      <c r="E56" s="41">
        <v>1309.98</v>
      </c>
      <c r="F56" s="41">
        <v>1257.31</v>
      </c>
      <c r="G56" s="41">
        <f>SUM(C56:F56)</f>
        <v>4657.8099999999995</v>
      </c>
      <c r="H56" s="42">
        <f>G56/$G$104</f>
        <v>1.1992548836183182E-2</v>
      </c>
    </row>
    <row r="57" spans="1:8" ht="16.5" customHeight="1" x14ac:dyDescent="0.2">
      <c r="A57" s="43">
        <v>869338368</v>
      </c>
      <c r="B57" s="43" t="s">
        <v>1049</v>
      </c>
      <c r="C57" s="41">
        <v>485.1</v>
      </c>
      <c r="D57" s="41">
        <v>264.27</v>
      </c>
      <c r="E57" s="41">
        <v>78.59</v>
      </c>
      <c r="F57" s="41"/>
      <c r="G57" s="41">
        <f>SUM(C57:F57)</f>
        <v>827.96</v>
      </c>
      <c r="H57" s="42">
        <f>G57/$G$104</f>
        <v>2.1317637976659047E-3</v>
      </c>
    </row>
    <row r="58" spans="1:8" ht="16.5" customHeight="1" x14ac:dyDescent="0.2">
      <c r="A58" s="40">
        <v>869339077</v>
      </c>
      <c r="B58" s="43" t="s">
        <v>1030</v>
      </c>
      <c r="C58" s="41"/>
      <c r="D58" s="41">
        <v>75.27</v>
      </c>
      <c r="E58" s="41"/>
      <c r="F58" s="41"/>
      <c r="G58" s="41"/>
      <c r="H58" s="42"/>
    </row>
    <row r="59" spans="1:8" ht="16.5" customHeight="1" x14ac:dyDescent="0.2">
      <c r="A59" s="43">
        <v>869340455</v>
      </c>
      <c r="B59" s="43" t="s">
        <v>1050</v>
      </c>
      <c r="C59" s="41">
        <v>135.49</v>
      </c>
      <c r="D59" s="41">
        <v>151.80000000000001</v>
      </c>
      <c r="E59" s="41">
        <v>189.64</v>
      </c>
      <c r="F59" s="41">
        <v>154.19</v>
      </c>
      <c r="G59" s="41">
        <f>SUM(C59:F59)</f>
        <v>631.12</v>
      </c>
      <c r="H59" s="42">
        <f>G59/$G$104</f>
        <v>1.6249562394112106E-3</v>
      </c>
    </row>
    <row r="60" spans="1:8" ht="16.5" customHeight="1" x14ac:dyDescent="0.2">
      <c r="A60" s="43">
        <v>869340547</v>
      </c>
      <c r="B60" s="43" t="s">
        <v>1041</v>
      </c>
      <c r="C60" s="41">
        <v>822.4203</v>
      </c>
      <c r="D60" s="41">
        <v>840.73270000000002</v>
      </c>
      <c r="E60" s="41">
        <v>855.34590000000003</v>
      </c>
      <c r="F60" s="41">
        <v>748.65089999999998</v>
      </c>
      <c r="G60" s="41">
        <f>SUM(C60:F60)</f>
        <v>3267.1498000000001</v>
      </c>
      <c r="H60" s="42">
        <f>G60/$G$104</f>
        <v>8.4119905130578786E-3</v>
      </c>
    </row>
    <row r="61" spans="1:8" ht="16.5" customHeight="1" x14ac:dyDescent="0.2">
      <c r="A61" s="47">
        <v>869340844</v>
      </c>
      <c r="B61" s="47" t="s">
        <v>1077</v>
      </c>
      <c r="C61" s="41">
        <v>29.15</v>
      </c>
      <c r="D61" s="41">
        <v>26.17</v>
      </c>
      <c r="E61" s="41">
        <v>26.78</v>
      </c>
      <c r="F61" s="41">
        <v>32.049999999999997</v>
      </c>
      <c r="G61" s="41">
        <f>SUM(C61:F61)</f>
        <v>114.14999999999999</v>
      </c>
      <c r="H61" s="42">
        <f>G61/$G$104</f>
        <v>2.9390409863225638E-4</v>
      </c>
    </row>
    <row r="62" spans="1:8" ht="16.5" customHeight="1" x14ac:dyDescent="0.2">
      <c r="A62" s="43">
        <v>869341446</v>
      </c>
      <c r="B62" s="43" t="s">
        <v>1051</v>
      </c>
      <c r="C62" s="41">
        <v>97.06</v>
      </c>
      <c r="D62" s="41">
        <v>139.1</v>
      </c>
      <c r="E62" s="41">
        <v>184.13</v>
      </c>
      <c r="F62" s="41">
        <v>125.78</v>
      </c>
      <c r="G62" s="41">
        <f>SUM(C62:F62)</f>
        <v>546.06999999999994</v>
      </c>
      <c r="H62" s="42">
        <f>G62/$G$104</f>
        <v>1.4059764445038655E-3</v>
      </c>
    </row>
    <row r="63" spans="1:8" ht="16.5" customHeight="1" x14ac:dyDescent="0.2">
      <c r="A63" s="40">
        <v>869341677</v>
      </c>
      <c r="B63" s="43" t="s">
        <v>1031</v>
      </c>
      <c r="C63" s="41"/>
      <c r="D63" s="41">
        <v>116.18</v>
      </c>
      <c r="E63" s="41">
        <v>104.66</v>
      </c>
      <c r="F63" s="41"/>
      <c r="G63" s="41"/>
      <c r="H63" s="42"/>
    </row>
    <row r="64" spans="1:8" ht="16.5" customHeight="1" x14ac:dyDescent="0.2">
      <c r="A64" s="40">
        <v>869341982</v>
      </c>
      <c r="B64" s="43" t="s">
        <v>1014</v>
      </c>
      <c r="C64" s="41">
        <v>208.2</v>
      </c>
      <c r="D64" s="41">
        <v>234.15</v>
      </c>
      <c r="E64" s="41">
        <v>101.57</v>
      </c>
      <c r="F64" s="41">
        <v>129.59</v>
      </c>
      <c r="G64" s="41">
        <f t="shared" ref="G64:G100" si="4">SUM(C64:F64)</f>
        <v>673.5100000000001</v>
      </c>
      <c r="H64" s="42">
        <f t="shared" ref="H64:H100" si="5">G64/$G$104</f>
        <v>1.7340985498888399E-3</v>
      </c>
    </row>
    <row r="65" spans="1:8" ht="16.5" customHeight="1" x14ac:dyDescent="0.2">
      <c r="A65" s="43">
        <v>869342360</v>
      </c>
      <c r="B65" s="43" t="s">
        <v>1052</v>
      </c>
      <c r="C65" s="41">
        <v>427.07</v>
      </c>
      <c r="D65" s="41">
        <v>534.20000000000005</v>
      </c>
      <c r="E65" s="41">
        <v>574.20000000000005</v>
      </c>
      <c r="F65" s="41">
        <v>465.07</v>
      </c>
      <c r="G65" s="41">
        <f t="shared" si="4"/>
        <v>2000.54</v>
      </c>
      <c r="H65" s="42">
        <f t="shared" si="5"/>
        <v>5.1508270300286837E-3</v>
      </c>
    </row>
    <row r="66" spans="1:8" ht="16.5" customHeight="1" x14ac:dyDescent="0.2">
      <c r="A66" s="43">
        <v>869342378</v>
      </c>
      <c r="B66" s="43" t="s">
        <v>1053</v>
      </c>
      <c r="C66" s="41">
        <v>334.62</v>
      </c>
      <c r="D66" s="41">
        <v>264.44</v>
      </c>
      <c r="E66" s="41">
        <v>347.13</v>
      </c>
      <c r="F66" s="41">
        <v>250.36</v>
      </c>
      <c r="G66" s="41">
        <f t="shared" si="4"/>
        <v>1196.55</v>
      </c>
      <c r="H66" s="42">
        <f t="shared" si="5"/>
        <v>3.0807792309980415E-3</v>
      </c>
    </row>
    <row r="67" spans="1:8" ht="16.5" customHeight="1" x14ac:dyDescent="0.2">
      <c r="A67" s="43">
        <v>869342410</v>
      </c>
      <c r="B67" s="43" t="s">
        <v>1123</v>
      </c>
      <c r="C67" s="41">
        <v>0</v>
      </c>
      <c r="D67" s="41">
        <v>0</v>
      </c>
      <c r="E67" s="41"/>
      <c r="F67" s="41"/>
      <c r="G67" s="41">
        <f t="shared" si="4"/>
        <v>0</v>
      </c>
      <c r="H67" s="42">
        <f t="shared" si="5"/>
        <v>0</v>
      </c>
    </row>
    <row r="68" spans="1:8" ht="16.5" customHeight="1" x14ac:dyDescent="0.2">
      <c r="A68" s="43">
        <v>869342907</v>
      </c>
      <c r="B68" s="43" t="s">
        <v>1124</v>
      </c>
      <c r="C68" s="41">
        <v>0</v>
      </c>
      <c r="D68" s="41">
        <v>0</v>
      </c>
      <c r="E68" s="41"/>
      <c r="F68" s="41"/>
      <c r="G68" s="41">
        <f t="shared" si="4"/>
        <v>0</v>
      </c>
      <c r="H68" s="42">
        <f t="shared" si="5"/>
        <v>0</v>
      </c>
    </row>
    <row r="69" spans="1:8" ht="16.5" customHeight="1" x14ac:dyDescent="0.2">
      <c r="A69" s="40">
        <v>869342964</v>
      </c>
      <c r="B69" s="43" t="s">
        <v>1020</v>
      </c>
      <c r="C69" s="41">
        <v>92.08</v>
      </c>
      <c r="D69" s="41">
        <v>75.88</v>
      </c>
      <c r="E69" s="41">
        <v>84.16</v>
      </c>
      <c r="F69" s="41">
        <v>112.57</v>
      </c>
      <c r="G69" s="41">
        <f t="shared" si="4"/>
        <v>364.68999999999994</v>
      </c>
      <c r="H69" s="42">
        <f t="shared" si="5"/>
        <v>9.3897403180199374E-4</v>
      </c>
    </row>
    <row r="70" spans="1:8" ht="16.5" customHeight="1" x14ac:dyDescent="0.2">
      <c r="A70" s="40">
        <v>869342998</v>
      </c>
      <c r="B70" s="43" t="s">
        <v>1017</v>
      </c>
      <c r="C70" s="41">
        <v>146.93</v>
      </c>
      <c r="D70" s="41">
        <v>148.09</v>
      </c>
      <c r="E70" s="41">
        <v>130.44999999999999</v>
      </c>
      <c r="F70" s="41">
        <v>124.96</v>
      </c>
      <c r="G70" s="41">
        <f t="shared" si="4"/>
        <v>550.42999999999995</v>
      </c>
      <c r="H70" s="42">
        <f t="shared" si="5"/>
        <v>1.417202216470897E-3</v>
      </c>
    </row>
    <row r="71" spans="1:8" ht="16.5" customHeight="1" x14ac:dyDescent="0.2">
      <c r="A71" s="43">
        <v>869343012</v>
      </c>
      <c r="B71" s="43" t="s">
        <v>1032</v>
      </c>
      <c r="C71" s="41">
        <v>0</v>
      </c>
      <c r="D71" s="41">
        <v>95.77</v>
      </c>
      <c r="E71" s="41">
        <v>85.71</v>
      </c>
      <c r="F71" s="41">
        <v>113.2</v>
      </c>
      <c r="G71" s="41">
        <f t="shared" si="4"/>
        <v>294.68</v>
      </c>
      <c r="H71" s="42">
        <f t="shared" si="5"/>
        <v>7.5871800074422534E-4</v>
      </c>
    </row>
    <row r="72" spans="1:8" ht="16.5" customHeight="1" x14ac:dyDescent="0.2">
      <c r="A72" s="40">
        <v>869343129</v>
      </c>
      <c r="B72" s="43" t="s">
        <v>1033</v>
      </c>
      <c r="C72" s="41"/>
      <c r="D72" s="41"/>
      <c r="E72" s="41">
        <v>102.31</v>
      </c>
      <c r="F72" s="41"/>
      <c r="G72" s="41">
        <f t="shared" si="4"/>
        <v>102.31</v>
      </c>
      <c r="H72" s="42">
        <f t="shared" si="5"/>
        <v>2.6341943347407931E-4</v>
      </c>
    </row>
    <row r="73" spans="1:8" ht="16.5" customHeight="1" x14ac:dyDescent="0.2">
      <c r="A73" s="43">
        <v>869344283</v>
      </c>
      <c r="B73" s="43" t="s">
        <v>1054</v>
      </c>
      <c r="C73" s="41">
        <v>153.83000000000001</v>
      </c>
      <c r="D73" s="41">
        <v>224.24</v>
      </c>
      <c r="E73" s="41">
        <v>209.42</v>
      </c>
      <c r="F73" s="41">
        <v>142.72</v>
      </c>
      <c r="G73" s="41">
        <f t="shared" si="4"/>
        <v>730.21</v>
      </c>
      <c r="H73" s="42">
        <f t="shared" si="5"/>
        <v>1.8800850798270695E-3</v>
      </c>
    </row>
    <row r="74" spans="1:8" ht="16.5" customHeight="1" x14ac:dyDescent="0.2">
      <c r="A74" s="43">
        <v>869344432</v>
      </c>
      <c r="B74" s="43" t="s">
        <v>1125</v>
      </c>
      <c r="C74" s="41">
        <v>0</v>
      </c>
      <c r="D74" s="41">
        <v>0</v>
      </c>
      <c r="E74" s="41"/>
      <c r="F74" s="41"/>
      <c r="G74" s="41">
        <f t="shared" si="4"/>
        <v>0</v>
      </c>
      <c r="H74" s="42">
        <f t="shared" si="5"/>
        <v>0</v>
      </c>
    </row>
    <row r="75" spans="1:8" ht="16.5" customHeight="1" x14ac:dyDescent="0.2">
      <c r="A75" s="43">
        <v>869347245</v>
      </c>
      <c r="B75" s="43" t="s">
        <v>1055</v>
      </c>
      <c r="C75" s="41">
        <v>214.2</v>
      </c>
      <c r="D75" s="41">
        <v>245.74</v>
      </c>
      <c r="E75" s="41">
        <v>228.42</v>
      </c>
      <c r="F75" s="41">
        <v>228.04</v>
      </c>
      <c r="G75" s="41">
        <f t="shared" si="4"/>
        <v>916.4</v>
      </c>
      <c r="H75" s="42">
        <f t="shared" si="5"/>
        <v>2.3594718877494505E-3</v>
      </c>
    </row>
    <row r="76" spans="1:8" ht="16.5" customHeight="1" x14ac:dyDescent="0.2">
      <c r="A76" s="43">
        <v>869347997</v>
      </c>
      <c r="B76" s="43" t="s">
        <v>1056</v>
      </c>
      <c r="C76" s="41">
        <v>186.61</v>
      </c>
      <c r="D76" s="41">
        <v>205.54</v>
      </c>
      <c r="E76" s="41">
        <v>204.73</v>
      </c>
      <c r="F76" s="41">
        <v>210.81</v>
      </c>
      <c r="G76" s="41">
        <f t="shared" si="4"/>
        <v>807.69</v>
      </c>
      <c r="H76" s="42">
        <f t="shared" si="5"/>
        <v>2.079574256892573E-3</v>
      </c>
    </row>
    <row r="77" spans="1:8" ht="16.5" customHeight="1" x14ac:dyDescent="0.2">
      <c r="A77" s="46">
        <v>869351155</v>
      </c>
      <c r="B77" s="46" t="s">
        <v>1057</v>
      </c>
      <c r="C77" s="41">
        <v>5165.3464999999997</v>
      </c>
      <c r="D77" s="41">
        <v>5779.3293000000003</v>
      </c>
      <c r="E77" s="41">
        <v>5580.2331999999997</v>
      </c>
      <c r="F77" s="41">
        <v>5502.1684999999998</v>
      </c>
      <c r="G77" s="41">
        <f t="shared" si="4"/>
        <v>22027.077499999999</v>
      </c>
      <c r="H77" s="42">
        <f t="shared" si="5"/>
        <v>5.6713520439249723E-2</v>
      </c>
    </row>
    <row r="78" spans="1:8" ht="16.5" customHeight="1" x14ac:dyDescent="0.2">
      <c r="A78" s="46">
        <v>869351163</v>
      </c>
      <c r="B78" s="46" t="s">
        <v>1058</v>
      </c>
      <c r="C78" s="41">
        <v>281.28179999999998</v>
      </c>
      <c r="D78" s="41">
        <v>345.47320000000002</v>
      </c>
      <c r="E78" s="41">
        <v>324.70260000000002</v>
      </c>
      <c r="F78" s="41">
        <v>265.83589999999998</v>
      </c>
      <c r="G78" s="41">
        <f t="shared" si="4"/>
        <v>1217.2935</v>
      </c>
      <c r="H78" s="42">
        <f t="shared" si="5"/>
        <v>3.1341879009058665E-3</v>
      </c>
    </row>
    <row r="79" spans="1:8" ht="16.5" customHeight="1" x14ac:dyDescent="0.2">
      <c r="A79" s="46">
        <v>869351171</v>
      </c>
      <c r="B79" s="46" t="s">
        <v>1059</v>
      </c>
      <c r="C79" s="41">
        <v>2.2544</v>
      </c>
      <c r="D79" s="41">
        <v>5.6811999999999996</v>
      </c>
      <c r="E79" s="41"/>
      <c r="F79" s="41">
        <v>2.1899000000000002</v>
      </c>
      <c r="G79" s="41">
        <f t="shared" si="4"/>
        <v>10.125499999999999</v>
      </c>
      <c r="H79" s="42">
        <f t="shared" si="5"/>
        <v>2.6070310562425863E-5</v>
      </c>
    </row>
    <row r="80" spans="1:8" ht="16.5" customHeight="1" x14ac:dyDescent="0.2">
      <c r="A80" s="46">
        <v>869351189</v>
      </c>
      <c r="B80" s="46" t="s">
        <v>1060</v>
      </c>
      <c r="C80" s="41">
        <v>16.782800000000002</v>
      </c>
      <c r="D80" s="41">
        <v>27.100300000000001</v>
      </c>
      <c r="E80" s="41">
        <v>31.3004</v>
      </c>
      <c r="F80" s="41">
        <v>21.3462</v>
      </c>
      <c r="G80" s="41">
        <f t="shared" si="4"/>
        <v>96.529699999999991</v>
      </c>
      <c r="H80" s="42">
        <f t="shared" si="5"/>
        <v>2.4853678904723716E-4</v>
      </c>
    </row>
    <row r="81" spans="1:8" ht="16.5" customHeight="1" x14ac:dyDescent="0.2">
      <c r="A81" s="46">
        <v>869351197</v>
      </c>
      <c r="B81" s="46" t="s">
        <v>1061</v>
      </c>
      <c r="C81" s="41">
        <v>106.43600000000001</v>
      </c>
      <c r="D81" s="41">
        <v>141.62899999999999</v>
      </c>
      <c r="E81" s="41">
        <v>187.13319999999999</v>
      </c>
      <c r="F81" s="41">
        <v>150.78550000000001</v>
      </c>
      <c r="G81" s="41">
        <f t="shared" si="4"/>
        <v>585.9837</v>
      </c>
      <c r="H81" s="42">
        <f t="shared" si="5"/>
        <v>1.5087429799535222E-3</v>
      </c>
    </row>
    <row r="82" spans="1:8" ht="16.5" customHeight="1" x14ac:dyDescent="0.2">
      <c r="A82" s="46">
        <v>869351205</v>
      </c>
      <c r="B82" s="46" t="s">
        <v>1062</v>
      </c>
      <c r="C82" s="41">
        <v>32.643000000000001</v>
      </c>
      <c r="D82" s="41">
        <v>31.385400000000001</v>
      </c>
      <c r="E82" s="41">
        <v>28.1128</v>
      </c>
      <c r="F82" s="41">
        <v>26.4026</v>
      </c>
      <c r="G82" s="41">
        <f t="shared" si="4"/>
        <v>118.5438</v>
      </c>
      <c r="H82" s="42">
        <f t="shared" si="5"/>
        <v>3.0521689607921579E-4</v>
      </c>
    </row>
    <row r="83" spans="1:8" ht="16.5" customHeight="1" x14ac:dyDescent="0.2">
      <c r="A83" s="43">
        <v>869351536</v>
      </c>
      <c r="B83" s="43" t="s">
        <v>1126</v>
      </c>
      <c r="C83" s="41">
        <v>0</v>
      </c>
      <c r="D83" s="41">
        <v>0</v>
      </c>
      <c r="E83" s="41"/>
      <c r="F83" s="41"/>
      <c r="G83" s="41">
        <f t="shared" si="4"/>
        <v>0</v>
      </c>
      <c r="H83" s="42">
        <f t="shared" si="5"/>
        <v>0</v>
      </c>
    </row>
    <row r="84" spans="1:8" ht="16.5" customHeight="1" x14ac:dyDescent="0.2">
      <c r="A84" s="43">
        <v>869357335</v>
      </c>
      <c r="B84" s="43" t="s">
        <v>1065</v>
      </c>
      <c r="C84" s="41">
        <v>122.77</v>
      </c>
      <c r="D84" s="41">
        <v>140.97</v>
      </c>
      <c r="E84" s="41">
        <v>174.39</v>
      </c>
      <c r="F84" s="41">
        <v>176.55</v>
      </c>
      <c r="G84" s="41">
        <f t="shared" si="4"/>
        <v>614.68000000000006</v>
      </c>
      <c r="H84" s="42">
        <f t="shared" si="5"/>
        <v>1.5826278698841472E-3</v>
      </c>
    </row>
    <row r="85" spans="1:8" ht="16.5" customHeight="1" x14ac:dyDescent="0.2">
      <c r="A85" s="46">
        <v>869357533</v>
      </c>
      <c r="B85" s="46" t="s">
        <v>1063</v>
      </c>
      <c r="C85" s="41">
        <v>5.76</v>
      </c>
      <c r="D85" s="41">
        <v>6.3558000000000003</v>
      </c>
      <c r="E85" s="41">
        <v>5.8423999999999996</v>
      </c>
      <c r="F85" s="41">
        <v>6.3823999999999996</v>
      </c>
      <c r="G85" s="41">
        <f t="shared" si="4"/>
        <v>24.340599999999998</v>
      </c>
      <c r="H85" s="42">
        <f t="shared" si="5"/>
        <v>6.267018925245993E-5</v>
      </c>
    </row>
    <row r="86" spans="1:8" ht="16.5" customHeight="1" x14ac:dyDescent="0.2">
      <c r="A86" s="43">
        <v>869357939</v>
      </c>
      <c r="B86" s="43" t="s">
        <v>1066</v>
      </c>
      <c r="C86" s="41">
        <v>843.68</v>
      </c>
      <c r="D86" s="41">
        <v>918.7</v>
      </c>
      <c r="E86" s="41">
        <v>1185.53</v>
      </c>
      <c r="F86" s="41">
        <v>1065.77</v>
      </c>
      <c r="G86" s="41">
        <f t="shared" si="4"/>
        <v>4013.68</v>
      </c>
      <c r="H86" s="42">
        <f t="shared" si="5"/>
        <v>1.0334095511154752E-2</v>
      </c>
    </row>
    <row r="87" spans="1:8" ht="16.5" customHeight="1" x14ac:dyDescent="0.2">
      <c r="A87" s="43">
        <v>869358192</v>
      </c>
      <c r="B87" s="43" t="s">
        <v>1127</v>
      </c>
      <c r="C87" s="41">
        <v>0</v>
      </c>
      <c r="D87" s="41">
        <v>0</v>
      </c>
      <c r="E87" s="41"/>
      <c r="F87" s="41"/>
      <c r="G87" s="41">
        <f t="shared" si="4"/>
        <v>0</v>
      </c>
      <c r="H87" s="42">
        <f t="shared" si="5"/>
        <v>0</v>
      </c>
    </row>
    <row r="88" spans="1:8" ht="16.5" customHeight="1" x14ac:dyDescent="0.2">
      <c r="A88" s="43">
        <v>869358663</v>
      </c>
      <c r="B88" s="43" t="s">
        <v>1067</v>
      </c>
      <c r="C88" s="41">
        <v>4098.76</v>
      </c>
      <c r="D88" s="41">
        <v>4545.07</v>
      </c>
      <c r="E88" s="41">
        <v>4536.4799999999996</v>
      </c>
      <c r="F88" s="41">
        <v>4147.54</v>
      </c>
      <c r="G88" s="41">
        <f t="shared" si="4"/>
        <v>17327.849999999999</v>
      </c>
      <c r="H88" s="42">
        <f t="shared" si="5"/>
        <v>4.4614333206175597E-2</v>
      </c>
    </row>
    <row r="89" spans="1:8" ht="16.5" customHeight="1" x14ac:dyDescent="0.2">
      <c r="A89" s="46">
        <v>869359117</v>
      </c>
      <c r="B89" s="46" t="s">
        <v>1064</v>
      </c>
      <c r="C89" s="41">
        <v>14.5152</v>
      </c>
      <c r="D89" s="41">
        <v>16.445399999999999</v>
      </c>
      <c r="E89" s="41">
        <v>29.305</v>
      </c>
      <c r="F89" s="41">
        <v>21.598600000000001</v>
      </c>
      <c r="G89" s="41">
        <f t="shared" si="4"/>
        <v>81.864199999999997</v>
      </c>
      <c r="H89" s="42">
        <f t="shared" si="5"/>
        <v>2.1077725721638867E-4</v>
      </c>
    </row>
    <row r="90" spans="1:8" ht="16.5" customHeight="1" x14ac:dyDescent="0.2">
      <c r="A90" s="43">
        <v>869366948</v>
      </c>
      <c r="B90" s="43" t="s">
        <v>1068</v>
      </c>
      <c r="C90" s="41">
        <v>0</v>
      </c>
      <c r="D90" s="41">
        <v>114.79</v>
      </c>
      <c r="E90" s="41">
        <v>78.510000000000005</v>
      </c>
      <c r="F90" s="41">
        <v>79.09</v>
      </c>
      <c r="G90" s="41">
        <f t="shared" si="4"/>
        <v>272.39</v>
      </c>
      <c r="H90" s="42">
        <f t="shared" si="5"/>
        <v>7.0132752892194765E-4</v>
      </c>
    </row>
    <row r="91" spans="1:8" ht="16.5" customHeight="1" x14ac:dyDescent="0.2">
      <c r="A91" s="43">
        <v>869367235</v>
      </c>
      <c r="B91" s="43" t="s">
        <v>1069</v>
      </c>
      <c r="C91" s="41">
        <v>267.5</v>
      </c>
      <c r="D91" s="41">
        <v>291.82</v>
      </c>
      <c r="E91" s="41">
        <v>280.76</v>
      </c>
      <c r="F91" s="41">
        <v>263.49</v>
      </c>
      <c r="G91" s="41">
        <f t="shared" si="4"/>
        <v>1103.57</v>
      </c>
      <c r="H91" s="42">
        <f t="shared" si="5"/>
        <v>2.8413819196460729E-3</v>
      </c>
    </row>
    <row r="92" spans="1:8" ht="16.5" customHeight="1" x14ac:dyDescent="0.2">
      <c r="A92" s="43">
        <v>869367698</v>
      </c>
      <c r="B92" s="43" t="s">
        <v>1070</v>
      </c>
      <c r="C92" s="41">
        <v>360.75</v>
      </c>
      <c r="D92" s="41">
        <v>444.31</v>
      </c>
      <c r="E92" s="41">
        <v>487.42</v>
      </c>
      <c r="F92" s="41">
        <v>471.22</v>
      </c>
      <c r="G92" s="41">
        <f t="shared" si="4"/>
        <v>1763.7</v>
      </c>
      <c r="H92" s="42">
        <f t="shared" si="5"/>
        <v>4.5410307381314992E-3</v>
      </c>
    </row>
    <row r="93" spans="1:8" ht="16.5" customHeight="1" x14ac:dyDescent="0.2">
      <c r="A93" s="43">
        <v>869373720</v>
      </c>
      <c r="B93" s="43" t="s">
        <v>1128</v>
      </c>
      <c r="C93" s="41">
        <v>0</v>
      </c>
      <c r="D93" s="41">
        <v>0</v>
      </c>
      <c r="E93" s="41"/>
      <c r="F93" s="41"/>
      <c r="G93" s="41">
        <f t="shared" si="4"/>
        <v>0</v>
      </c>
      <c r="H93" s="42">
        <f t="shared" si="5"/>
        <v>0</v>
      </c>
    </row>
    <row r="94" spans="1:8" ht="16.5" customHeight="1" x14ac:dyDescent="0.2">
      <c r="A94" s="43">
        <v>869378646</v>
      </c>
      <c r="B94" s="43" t="s">
        <v>1131</v>
      </c>
      <c r="C94" s="41">
        <v>0</v>
      </c>
      <c r="D94" s="41">
        <v>0</v>
      </c>
      <c r="E94" s="41"/>
      <c r="F94" s="41"/>
      <c r="G94" s="41">
        <f t="shared" si="4"/>
        <v>0</v>
      </c>
      <c r="H94" s="42">
        <f t="shared" si="5"/>
        <v>0</v>
      </c>
    </row>
    <row r="95" spans="1:8" ht="16.5" customHeight="1" x14ac:dyDescent="0.2">
      <c r="A95" s="43">
        <v>869380832</v>
      </c>
      <c r="B95" s="43" t="s">
        <v>1044</v>
      </c>
      <c r="C95" s="41">
        <v>1911.2868000000001</v>
      </c>
      <c r="D95" s="41">
        <v>2142.7257</v>
      </c>
      <c r="E95" s="41">
        <v>2217.5533999999998</v>
      </c>
      <c r="F95" s="41">
        <v>2092.7462999999998</v>
      </c>
      <c r="G95" s="41">
        <f t="shared" si="4"/>
        <v>8364.3122000000003</v>
      </c>
      <c r="H95" s="42">
        <f t="shared" si="5"/>
        <v>2.1535748031710784E-2</v>
      </c>
    </row>
    <row r="96" spans="1:8" ht="16.5" customHeight="1" x14ac:dyDescent="0.2">
      <c r="A96" s="43">
        <v>869382804</v>
      </c>
      <c r="B96" s="43" t="s">
        <v>1129</v>
      </c>
      <c r="C96" s="41">
        <v>0</v>
      </c>
      <c r="D96" s="41">
        <v>0</v>
      </c>
      <c r="E96" s="41"/>
      <c r="F96" s="41"/>
      <c r="G96" s="41">
        <f t="shared" si="4"/>
        <v>0</v>
      </c>
      <c r="H96" s="42">
        <f t="shared" si="5"/>
        <v>0</v>
      </c>
    </row>
    <row r="97" spans="1:8" ht="16.5" customHeight="1" x14ac:dyDescent="0.2">
      <c r="A97" s="43">
        <v>869387969</v>
      </c>
      <c r="B97" s="43" t="s">
        <v>1071</v>
      </c>
      <c r="C97" s="41">
        <v>0</v>
      </c>
      <c r="D97" s="41">
        <v>121.02</v>
      </c>
      <c r="E97" s="41">
        <v>155.18</v>
      </c>
      <c r="F97" s="41">
        <v>91.13</v>
      </c>
      <c r="G97" s="41">
        <f t="shared" si="4"/>
        <v>367.33</v>
      </c>
      <c r="H97" s="42">
        <f t="shared" si="5"/>
        <v>9.4577128822239819E-4</v>
      </c>
    </row>
    <row r="98" spans="1:8" ht="16.5" customHeight="1" x14ac:dyDescent="0.2">
      <c r="A98" s="43">
        <v>869390534</v>
      </c>
      <c r="B98" s="43" t="s">
        <v>1072</v>
      </c>
      <c r="C98" s="41">
        <v>0</v>
      </c>
      <c r="D98" s="41">
        <v>0</v>
      </c>
      <c r="E98" s="41">
        <v>81.430000000000007</v>
      </c>
      <c r="F98" s="41"/>
      <c r="G98" s="41">
        <f t="shared" si="4"/>
        <v>81.430000000000007</v>
      </c>
      <c r="H98" s="42">
        <f t="shared" si="5"/>
        <v>2.0965931451269945E-4</v>
      </c>
    </row>
    <row r="99" spans="1:8" ht="16.5" customHeight="1" x14ac:dyDescent="0.2">
      <c r="A99" s="47">
        <v>869396325</v>
      </c>
      <c r="B99" s="47" t="s">
        <v>1073</v>
      </c>
      <c r="C99" s="41"/>
      <c r="D99" s="41"/>
      <c r="E99" s="41">
        <v>13076.88</v>
      </c>
      <c r="F99" s="41">
        <v>12857.92</v>
      </c>
      <c r="G99" s="41">
        <f t="shared" si="4"/>
        <v>25934.799999999999</v>
      </c>
      <c r="H99" s="42">
        <f t="shared" si="5"/>
        <v>6.6774805231781378E-2</v>
      </c>
    </row>
    <row r="100" spans="1:8" ht="16.5" customHeight="1" x14ac:dyDescent="0.2">
      <c r="A100" s="43">
        <v>869398354</v>
      </c>
      <c r="B100" s="43" t="s">
        <v>1116</v>
      </c>
      <c r="C100" s="41"/>
      <c r="D100" s="41"/>
      <c r="E100" s="41">
        <v>405.71</v>
      </c>
      <c r="F100" s="41">
        <v>693.7</v>
      </c>
      <c r="G100" s="41">
        <f t="shared" si="4"/>
        <v>1099.4100000000001</v>
      </c>
      <c r="H100" s="42">
        <f t="shared" si="5"/>
        <v>2.8306710913472543E-3</v>
      </c>
    </row>
    <row r="101" spans="1:8" ht="16.5" customHeight="1" x14ac:dyDescent="0.2"/>
    <row r="102" spans="1:8" ht="16.5" customHeight="1" x14ac:dyDescent="0.2"/>
    <row r="103" spans="1:8" ht="16.5" customHeight="1" x14ac:dyDescent="0.2"/>
    <row r="104" spans="1:8" ht="16.5" customHeight="1" x14ac:dyDescent="0.2">
      <c r="A104" s="32"/>
      <c r="B104" s="32"/>
      <c r="C104" s="33">
        <f t="shared" ref="C104:H104" si="6">SUM(C3:C100)</f>
        <v>84013.939499999979</v>
      </c>
      <c r="D104" s="33">
        <f t="shared" si="6"/>
        <v>104379.7694</v>
      </c>
      <c r="E104" s="33">
        <f t="shared" si="6"/>
        <v>107624.56939999999</v>
      </c>
      <c r="F104" s="33">
        <f t="shared" si="6"/>
        <v>92905.109399999987</v>
      </c>
      <c r="G104" s="37">
        <f t="shared" si="6"/>
        <v>388391.9977000003</v>
      </c>
      <c r="H104" s="38">
        <f t="shared" si="6"/>
        <v>0.99999999999999889</v>
      </c>
    </row>
    <row r="105" spans="1:8" ht="16.5" customHeight="1" x14ac:dyDescent="0.2"/>
    <row r="106" spans="1:8" ht="16.5" customHeight="1" x14ac:dyDescent="0.2"/>
    <row r="107" spans="1:8" ht="16.5" customHeight="1" x14ac:dyDescent="0.2"/>
    <row r="108" spans="1:8" ht="16.5" customHeight="1" x14ac:dyDescent="0.2"/>
    <row r="109" spans="1:8" ht="16.5" customHeight="1" x14ac:dyDescent="0.2"/>
    <row r="110" spans="1:8" ht="16.5" customHeight="1" x14ac:dyDescent="0.2"/>
    <row r="111" spans="1:8" ht="16.5" customHeight="1" x14ac:dyDescent="0.2"/>
    <row r="112" spans="1:8" ht="16.5" customHeight="1" x14ac:dyDescent="0.2"/>
    <row r="113" spans="9:9" ht="16.5" customHeight="1" x14ac:dyDescent="0.2"/>
    <row r="114" spans="9:9" ht="16.5" customHeight="1" x14ac:dyDescent="0.2"/>
    <row r="115" spans="9:9" ht="16.5" customHeight="1" x14ac:dyDescent="0.2"/>
    <row r="116" spans="9:9" ht="16.5" customHeight="1" x14ac:dyDescent="0.2">
      <c r="I116" s="1"/>
    </row>
    <row r="117" spans="9:9" ht="16.5" customHeight="1" x14ac:dyDescent="0.2">
      <c r="I117" s="1"/>
    </row>
    <row r="118" spans="9:9" ht="16.5" customHeight="1" x14ac:dyDescent="0.2">
      <c r="I118" s="1"/>
    </row>
    <row r="119" spans="9:9" ht="16.5" customHeight="1" x14ac:dyDescent="0.2">
      <c r="I119" s="1"/>
    </row>
    <row r="120" spans="9:9" ht="16.5" customHeight="1" x14ac:dyDescent="0.25">
      <c r="I120" s="34"/>
    </row>
  </sheetData>
  <autoFilter ref="A2:H100">
    <sortState ref="A64:I67">
      <sortCondition ref="B2:B144"/>
    </sortState>
  </autoFilter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PCard</vt:lpstr>
      <vt:lpstr>Voyager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2016-04-13T17:33:06Z</dcterms:created>
  <dcterms:modified xsi:type="dcterms:W3CDTF">2019-04-04T18:48:51Z</dcterms:modified>
</cp:coreProperties>
</file>