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Post Construction" sheetId="1" r:id="rId1"/>
  </sheets>
  <calcPr calcId="145621"/>
</workbook>
</file>

<file path=xl/calcChain.xml><?xml version="1.0" encoding="utf-8"?>
<calcChain xmlns="http://schemas.openxmlformats.org/spreadsheetml/2006/main">
  <c r="C109" i="1" l="1"/>
  <c r="C91" i="1"/>
  <c r="H82" i="1"/>
  <c r="G82" i="1"/>
  <c r="D82" i="1"/>
  <c r="C82" i="1"/>
  <c r="F80" i="1"/>
  <c r="E80" i="1" s="1"/>
  <c r="F79" i="1"/>
  <c r="E79" i="1"/>
  <c r="H76" i="1"/>
  <c r="G76" i="1"/>
  <c r="D76" i="1"/>
  <c r="C76" i="1"/>
  <c r="F75" i="1"/>
  <c r="E75" i="1"/>
  <c r="F74" i="1"/>
  <c r="E74" i="1"/>
  <c r="F73" i="1"/>
  <c r="F76" i="1" s="1"/>
  <c r="E73" i="1"/>
  <c r="F72" i="1"/>
  <c r="E72" i="1" s="1"/>
  <c r="C57" i="1"/>
  <c r="E53" i="1"/>
  <c r="C44" i="1"/>
  <c r="C46" i="1" s="1"/>
  <c r="C42" i="1"/>
  <c r="C38" i="1"/>
  <c r="E25" i="1"/>
  <c r="C25" i="1"/>
  <c r="E19" i="1"/>
  <c r="E76" i="1" l="1"/>
  <c r="E16" i="1"/>
  <c r="F82" i="1"/>
  <c r="E82" i="1" s="1"/>
  <c r="G67" i="1" l="1"/>
  <c r="E22" i="1"/>
  <c r="B67" i="1"/>
</calcChain>
</file>

<file path=xl/sharedStrings.xml><?xml version="1.0" encoding="utf-8"?>
<sst xmlns="http://schemas.openxmlformats.org/spreadsheetml/2006/main" count="145" uniqueCount="112">
  <si>
    <t xml:space="preserve">LEED Building Cost and Performance Data </t>
  </si>
  <si>
    <t xml:space="preserve">Please complete this form to the best of your ability.  This information is best completed by the State Project Manager responsible for the project and/or the Architect.  Input data into yellow boxes.   </t>
  </si>
  <si>
    <t>Building Name/City:</t>
  </si>
  <si>
    <t>Building Gross Square Footage:</t>
  </si>
  <si>
    <t xml:space="preserve"> </t>
  </si>
  <si>
    <t>Number of Occupants:</t>
  </si>
  <si>
    <t>Institution/University or Agency Name:</t>
  </si>
  <si>
    <t>Submitted By Name/Phone:</t>
  </si>
  <si>
    <t>LEED Level Achieved or (Expected)/Date:</t>
  </si>
  <si>
    <t>LEED Version Used (e.g. V 2.2 or V 3.0)</t>
  </si>
  <si>
    <t xml:space="preserve">Date:    </t>
  </si>
  <si>
    <t xml:space="preserve">Submit to:   </t>
  </si>
  <si>
    <t>Sustainability@des.wa.gov</t>
  </si>
  <si>
    <t>Building Cost Data</t>
  </si>
  <si>
    <t xml:space="preserve">Consultant Costs </t>
  </si>
  <si>
    <t xml:space="preserve">Costs* </t>
  </si>
  <si>
    <t xml:space="preserve">Overall Cost of LEED </t>
  </si>
  <si>
    <t>Overall Consultant Fees:</t>
  </si>
  <si>
    <t>LEED Related Consultant Fees:</t>
  </si>
  <si>
    <t>Commissioning Fees:</t>
  </si>
  <si>
    <t xml:space="preserve">Overall Project Cost (Consultant + Construction) </t>
  </si>
  <si>
    <t>ELCCA Preparation Fees:</t>
  </si>
  <si>
    <t xml:space="preserve">* Use the Application for Payment, Agreement Invoice </t>
  </si>
  <si>
    <t>Cost of LEED Compared to Overall Costs (%)</t>
  </si>
  <si>
    <t xml:space="preserve">LEED Submittal Fees: </t>
  </si>
  <si>
    <t xml:space="preserve">Building Construction Cost Per Square Foot </t>
  </si>
  <si>
    <t xml:space="preserve">Soft Cost of LEED/Overall Consultant Fees (%): </t>
  </si>
  <si>
    <t>Construction Costs</t>
  </si>
  <si>
    <t>Costs**</t>
  </si>
  <si>
    <t>Building Demolistion Cost (if applicable):</t>
  </si>
  <si>
    <t>Site Work &amp; Related Costs:</t>
  </si>
  <si>
    <t>Building Construction Costs:</t>
  </si>
  <si>
    <t>Max. Allowable Construction Costs (MACC):</t>
  </si>
  <si>
    <t>LEED Elements Description</t>
  </si>
  <si>
    <t>Cost of LEED Element***:</t>
  </si>
  <si>
    <t>&gt;</t>
  </si>
  <si>
    <t>Added LEED Construction Cost:</t>
  </si>
  <si>
    <t xml:space="preserve">List Elements not Installed or downsized due to LEED </t>
  </si>
  <si>
    <t>Savings, Didn't Install Something****</t>
  </si>
  <si>
    <t xml:space="preserve">LEED Related Construction Savings: </t>
  </si>
  <si>
    <t>Total Added LEED Construction Costs:</t>
  </si>
  <si>
    <t xml:space="preserve">Hard Cost of LEED/Overall Construction Costs (%): </t>
  </si>
  <si>
    <t xml:space="preserve">**Use the Schedule of Values from Construction Invoice and Best Estimates </t>
  </si>
  <si>
    <t xml:space="preserve">***Provide a best guess for cost.  This could include solar panels, rain water capture system, or other feature that normally won't be pursued if not a LEED project.  </t>
  </si>
  <si>
    <t>****Didn't install something, such as a cooling system or greatly reduced the size due to natural ventilation.</t>
  </si>
  <si>
    <t xml:space="preserve">Utility Incentives </t>
  </si>
  <si>
    <t>Amount ($)</t>
  </si>
  <si>
    <t>Utility Incentives as % of Building Costs</t>
  </si>
  <si>
    <t>Gas:</t>
  </si>
  <si>
    <t>Electric:</t>
  </si>
  <si>
    <t xml:space="preserve">Water: </t>
  </si>
  <si>
    <t xml:space="preserve">Describe </t>
  </si>
  <si>
    <t>Other:</t>
  </si>
  <si>
    <t xml:space="preserve">Total Incentives: </t>
  </si>
  <si>
    <t>LEED Building Performance Information</t>
  </si>
  <si>
    <t>Total Savings Over Baseline                                (energy &amp; water)</t>
  </si>
  <si>
    <t xml:space="preserve">Payback (Yrs)*** </t>
  </si>
  <si>
    <t xml:space="preserve">LEED Attribute </t>
  </si>
  <si>
    <t>Capture this data from the LEED submittal (LEED OnLine)</t>
  </si>
  <si>
    <t xml:space="preserve">Energy Effciency and Renewable Energy </t>
  </si>
  <si>
    <t>Proposed Building</t>
  </si>
  <si>
    <t>% Savings</t>
  </si>
  <si>
    <t>$ Savings</t>
  </si>
  <si>
    <t>Baseline Building</t>
  </si>
  <si>
    <t>Units</t>
  </si>
  <si>
    <t>$</t>
  </si>
  <si>
    <t>Electricity (kWh)</t>
  </si>
  <si>
    <t>Gas (Therms)</t>
  </si>
  <si>
    <t>Renewable Energy, Electricity (kWh)</t>
  </si>
  <si>
    <t>Renewable Energy, Heat (Btu)</t>
  </si>
  <si>
    <t>Total Btus, Dollars &amp; Percents</t>
  </si>
  <si>
    <t>Water Efficiency</t>
  </si>
  <si>
    <t>Gallons/Yr</t>
  </si>
  <si>
    <t>Water Use Reduction (water/sewer*)</t>
  </si>
  <si>
    <t>Landscape Watering (irrigation water**)</t>
  </si>
  <si>
    <t>Captured Water (irrigation or interior water)</t>
  </si>
  <si>
    <t>Calculate &gt;&gt;</t>
  </si>
  <si>
    <t>Total Water Saving</t>
  </si>
  <si>
    <t>Stormwater Management</t>
  </si>
  <si>
    <t>Points 0-2</t>
  </si>
  <si>
    <t>Stormwater Control Quality and Quantity</t>
  </si>
  <si>
    <t>Alt. Transportation Sources &amp; Walkability</t>
  </si>
  <si>
    <t>Points</t>
  </si>
  <si>
    <t>Density &amp; Community Connectivity</t>
  </si>
  <si>
    <t>Public Transportation</t>
  </si>
  <si>
    <t>Bike Racks &amp; Showers</t>
  </si>
  <si>
    <t xml:space="preserve">Total Points </t>
  </si>
  <si>
    <t>Also Submit:</t>
  </si>
  <si>
    <t>Construction Waste Recycling</t>
  </si>
  <si>
    <t>A Case Study</t>
  </si>
  <si>
    <t>Tons</t>
  </si>
  <si>
    <t>%</t>
  </si>
  <si>
    <t>(Template Provided @</t>
  </si>
  <si>
    <t>Construction Waste Recycled</t>
  </si>
  <si>
    <t>http://des.wa.gov/services/facilities/Energy/GreenBldg/Pages/default.aspx</t>
  </si>
  <si>
    <t>Use of Recycled Content Materials</t>
  </si>
  <si>
    <t xml:space="preserve">% </t>
  </si>
  <si>
    <t xml:space="preserve">Final LEED Scorecard </t>
  </si>
  <si>
    <t>Recycled Content Materials</t>
  </si>
  <si>
    <t>Use of Regional Materials</t>
  </si>
  <si>
    <t>Regional Materials</t>
  </si>
  <si>
    <t>Protect Forests, Support Sustainable Forestry</t>
  </si>
  <si>
    <t>* Default value used for water/sewer costs of $6/1000 gallons</t>
  </si>
  <si>
    <t>Ceterified Wood</t>
  </si>
  <si>
    <t>Good indoor Air Quality</t>
  </si>
  <si>
    <t>**Default value used for irrigation water only $2.50/1000 gallons</t>
  </si>
  <si>
    <t>Const. IAQ Management Plan</t>
  </si>
  <si>
    <t xml:space="preserve">*** Payback doesn't include many of the intangibles.  These can result in greater savings than from energy and water alone.  Increased productivity, reductions in sick leave, and worker retention can far outway utility savings.  Also environmental benefits can be substantial in moving Washington to its goals.  Government must lead by example.  </t>
  </si>
  <si>
    <t>Low-Emitting Materials</t>
  </si>
  <si>
    <t>Indoor Chemical &amp; Pollutant Source Control</t>
  </si>
  <si>
    <t>Access to Natural Light</t>
  </si>
  <si>
    <t>Daylight &amp; Views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</si>
</sst>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_);_(* \(#,##0.0\);_(* &quot;-&quot;??_);_(@_)"/>
    <numFmt numFmtId="168" formatCode="0.0"/>
  </numFmts>
  <fonts count="14" x14ac:knownFonts="1">
    <font>
      <sz val="10"/>
      <name val="Arial"/>
    </font>
    <font>
      <b/>
      <sz val="11"/>
      <color theme="1"/>
      <name val="Calibri"/>
      <family val="2"/>
      <scheme val="minor"/>
    </font>
    <font>
      <sz val="16"/>
      <color theme="1"/>
      <name val="Calibri"/>
      <family val="2"/>
      <scheme val="minor"/>
    </font>
    <font>
      <u/>
      <sz val="10"/>
      <color indexed="12"/>
      <name val="Arial"/>
      <family val="2"/>
    </font>
    <font>
      <u/>
      <sz val="11"/>
      <color theme="10"/>
      <name val="Calibri"/>
      <family val="2"/>
    </font>
    <font>
      <sz val="11"/>
      <name val="Arial"/>
      <family val="2"/>
    </font>
    <font>
      <u/>
      <sz val="11"/>
      <color indexed="12"/>
      <name val="Arial"/>
      <family val="2"/>
    </font>
    <font>
      <sz val="10"/>
      <name val="Arial"/>
      <family val="2"/>
    </font>
    <font>
      <b/>
      <sz val="12"/>
      <color theme="1"/>
      <name val="Calibri"/>
      <family val="2"/>
      <scheme val="minor"/>
    </font>
    <font>
      <sz val="12"/>
      <color theme="1"/>
      <name val="Calibri"/>
      <family val="2"/>
      <scheme val="minor"/>
    </font>
    <font>
      <u/>
      <sz val="12"/>
      <name val="Arial"/>
      <family val="2"/>
    </font>
    <font>
      <sz val="11.5"/>
      <name val="Arial"/>
      <family val="2"/>
    </font>
    <font>
      <u/>
      <sz val="10"/>
      <name val="Arial"/>
      <family val="2"/>
    </font>
    <font>
      <sz val="11.3"/>
      <name val="Arial"/>
      <family val="2"/>
    </font>
  </fonts>
  <fills count="11">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rgb="FF92D050"/>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FDA7"/>
        <bgColor indexed="64"/>
      </patternFill>
    </fill>
  </fills>
  <borders count="56">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s>
  <cellStyleXfs count="5">
    <xf numFmtId="0" fontId="0"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3" fillId="0" borderId="0" applyNumberFormat="0" applyFill="0" applyBorder="0" applyAlignment="0" applyProtection="0">
      <alignment vertical="top"/>
      <protection locked="0"/>
    </xf>
  </cellStyleXfs>
  <cellXfs count="237">
    <xf numFmtId="0" fontId="0" fillId="0" borderId="0" xfId="0"/>
    <xf numFmtId="0" fontId="2" fillId="0" borderId="0" xfId="0" applyFont="1"/>
    <xf numFmtId="0" fontId="0" fillId="0" borderId="0" xfId="0" applyAlignment="1">
      <alignment horizontal="right"/>
    </xf>
    <xf numFmtId="0" fontId="4" fillId="0" borderId="0" xfId="4" applyFont="1" applyAlignment="1" applyProtection="1"/>
    <xf numFmtId="0" fontId="0" fillId="0" borderId="0" xfId="0" applyAlignment="1">
      <alignment wrapText="1"/>
    </xf>
    <xf numFmtId="0" fontId="0" fillId="0" borderId="0" xfId="0" applyAlignment="1">
      <alignment wrapText="1"/>
    </xf>
    <xf numFmtId="0" fontId="0" fillId="2" borderId="1" xfId="0" applyFill="1" applyBorder="1" applyAlignment="1" applyProtection="1">
      <protection locked="0"/>
    </xf>
    <xf numFmtId="3" fontId="0" fillId="2" borderId="1" xfId="0" applyNumberFormat="1" applyFill="1" applyBorder="1" applyAlignment="1" applyProtection="1">
      <alignment horizontal="left"/>
      <protection locked="0"/>
    </xf>
    <xf numFmtId="0" fontId="0" fillId="0" borderId="0" xfId="0" applyFill="1" applyBorder="1" applyAlignment="1" applyProtection="1">
      <protection locked="0"/>
    </xf>
    <xf numFmtId="0" fontId="0" fillId="2" borderId="2" xfId="0" applyFill="1" applyBorder="1" applyAlignment="1" applyProtection="1">
      <protection locked="0"/>
    </xf>
    <xf numFmtId="0" fontId="0" fillId="0" borderId="0" xfId="0" applyProtection="1">
      <protection locked="0"/>
    </xf>
    <xf numFmtId="0" fontId="0" fillId="2" borderId="1" xfId="0" applyFill="1" applyBorder="1" applyProtection="1">
      <protection locked="0"/>
    </xf>
    <xf numFmtId="0" fontId="5" fillId="0" borderId="0" xfId="0" applyFont="1" applyAlignment="1">
      <alignment horizontal="right"/>
    </xf>
    <xf numFmtId="0" fontId="5" fillId="3" borderId="1" xfId="0" applyFont="1" applyFill="1" applyBorder="1" applyProtection="1">
      <protection locked="0"/>
    </xf>
    <xf numFmtId="0" fontId="5" fillId="3" borderId="1" xfId="0" applyFont="1" applyFill="1" applyBorder="1"/>
    <xf numFmtId="0" fontId="3" fillId="0" borderId="0" xfId="4" applyAlignment="1" applyProtection="1"/>
    <xf numFmtId="0" fontId="6" fillId="0" borderId="0" xfId="4" applyFont="1" applyAlignment="1" applyProtection="1"/>
    <xf numFmtId="0" fontId="5" fillId="0" borderId="0" xfId="0" applyFont="1"/>
    <xf numFmtId="0" fontId="1" fillId="4" borderId="3" xfId="0" applyFont="1" applyFill="1" applyBorder="1" applyAlignment="1">
      <alignment horizontal="center"/>
    </xf>
    <xf numFmtId="0" fontId="1" fillId="4" borderId="2" xfId="0" applyFont="1" applyFill="1" applyBorder="1" applyAlignment="1">
      <alignment horizontal="center"/>
    </xf>
    <xf numFmtId="0" fontId="1" fillId="4" borderId="4" xfId="0" applyFont="1" applyFill="1" applyBorder="1" applyAlignment="1">
      <alignment horizontal="center"/>
    </xf>
    <xf numFmtId="0" fontId="0" fillId="5" borderId="0" xfId="0" applyFill="1" applyBorder="1"/>
    <xf numFmtId="0" fontId="1" fillId="5" borderId="0" xfId="0" applyFont="1" applyFill="1" applyBorder="1" applyAlignment="1">
      <alignment horizontal="center"/>
    </xf>
    <xf numFmtId="0" fontId="0" fillId="5" borderId="0" xfId="0" applyFill="1" applyBorder="1" applyAlignment="1"/>
    <xf numFmtId="0" fontId="0" fillId="0" borderId="0" xfId="0" applyBorder="1"/>
    <xf numFmtId="0" fontId="0" fillId="6" borderId="5" xfId="0" applyFill="1" applyBorder="1" applyAlignment="1">
      <alignment horizontal="center"/>
    </xf>
    <xf numFmtId="0" fontId="0" fillId="6" borderId="3" xfId="0" applyFill="1" applyBorder="1" applyAlignment="1">
      <alignment horizontal="center"/>
    </xf>
    <xf numFmtId="0" fontId="0" fillId="6" borderId="2" xfId="0" applyFill="1" applyBorder="1" applyAlignment="1">
      <alignment horizontal="center"/>
    </xf>
    <xf numFmtId="0" fontId="0" fillId="6" borderId="4" xfId="0" applyFill="1" applyBorder="1" applyAlignment="1">
      <alignment horizontal="center"/>
    </xf>
    <xf numFmtId="0" fontId="0" fillId="0" borderId="6" xfId="0" applyBorder="1" applyAlignment="1">
      <alignment horizontal="right"/>
    </xf>
    <xf numFmtId="44" fontId="7" fillId="2" borderId="5" xfId="2" applyFont="1" applyFill="1" applyBorder="1" applyProtection="1">
      <protection locked="0"/>
    </xf>
    <xf numFmtId="44" fontId="7" fillId="7" borderId="3" xfId="2" applyFont="1" applyFill="1" applyBorder="1" applyAlignment="1"/>
    <xf numFmtId="44" fontId="7" fillId="7" borderId="2" xfId="2" applyFont="1" applyFill="1" applyBorder="1" applyAlignment="1"/>
    <xf numFmtId="44" fontId="7" fillId="7" borderId="4" xfId="2" applyFont="1" applyFill="1" applyBorder="1" applyAlignment="1"/>
    <xf numFmtId="0" fontId="0" fillId="0" borderId="7" xfId="0" applyBorder="1" applyAlignment="1">
      <alignment horizontal="right"/>
    </xf>
    <xf numFmtId="44" fontId="7" fillId="2" borderId="8" xfId="2" applyFont="1" applyFill="1" applyBorder="1" applyProtection="1">
      <protection locked="0"/>
    </xf>
    <xf numFmtId="0" fontId="0" fillId="0" borderId="9" xfId="0" applyBorder="1" applyAlignment="1">
      <alignment horizontal="right"/>
    </xf>
    <xf numFmtId="44" fontId="7" fillId="2" borderId="10" xfId="2" applyFont="1" applyFill="1" applyBorder="1" applyProtection="1">
      <protection locked="0"/>
    </xf>
    <xf numFmtId="44" fontId="7" fillId="2" borderId="11" xfId="2" applyFont="1" applyFill="1" applyBorder="1" applyProtection="1">
      <protection locked="0"/>
    </xf>
    <xf numFmtId="0" fontId="0" fillId="0" borderId="3" xfId="0" applyBorder="1"/>
    <xf numFmtId="0" fontId="0" fillId="0" borderId="4" xfId="0" applyBorder="1"/>
    <xf numFmtId="164" fontId="7" fillId="7" borderId="3" xfId="3" applyNumberFormat="1" applyFont="1" applyFill="1" applyBorder="1" applyAlignment="1"/>
    <xf numFmtId="164" fontId="7" fillId="7" borderId="2" xfId="3" applyNumberFormat="1" applyFont="1" applyFill="1" applyBorder="1" applyAlignment="1"/>
    <xf numFmtId="164" fontId="7" fillId="7" borderId="4" xfId="3" applyNumberFormat="1" applyFont="1" applyFill="1" applyBorder="1" applyAlignment="1"/>
    <xf numFmtId="0" fontId="0" fillId="0" borderId="0" xfId="0" applyFill="1" applyBorder="1" applyAlignment="1">
      <alignment horizontal="right"/>
    </xf>
    <xf numFmtId="164" fontId="7" fillId="7" borderId="5" xfId="3" applyNumberFormat="1" applyFont="1" applyFill="1" applyBorder="1"/>
    <xf numFmtId="44" fontId="0" fillId="7" borderId="3" xfId="0" applyNumberFormat="1" applyFill="1" applyBorder="1" applyAlignment="1"/>
    <xf numFmtId="44" fontId="0" fillId="7" borderId="2" xfId="0" applyNumberFormat="1" applyFill="1" applyBorder="1" applyAlignment="1"/>
    <xf numFmtId="44" fontId="0" fillId="7" borderId="4" xfId="0" applyNumberFormat="1" applyFill="1" applyBorder="1" applyAlignment="1"/>
    <xf numFmtId="0" fontId="0" fillId="6" borderId="12" xfId="0" applyFill="1" applyBorder="1" applyAlignment="1">
      <alignment horizontal="center"/>
    </xf>
    <xf numFmtId="0" fontId="0" fillId="6" borderId="7" xfId="0" applyFill="1" applyBorder="1"/>
    <xf numFmtId="0" fontId="0" fillId="6" borderId="13" xfId="0" applyFill="1" applyBorder="1"/>
    <xf numFmtId="0" fontId="0" fillId="6" borderId="14" xfId="0" applyFill="1" applyBorder="1"/>
    <xf numFmtId="0" fontId="0" fillId="0" borderId="7" xfId="0" applyFill="1" applyBorder="1" applyAlignment="1">
      <alignment horizontal="right"/>
    </xf>
    <xf numFmtId="44" fontId="7" fillId="2" borderId="15" xfId="2" applyFont="1" applyFill="1" applyBorder="1" applyAlignment="1" applyProtection="1">
      <alignment horizontal="center"/>
      <protection locked="0"/>
    </xf>
    <xf numFmtId="0" fontId="0" fillId="8" borderId="7" xfId="0" applyFill="1" applyBorder="1"/>
    <xf numFmtId="0" fontId="0" fillId="6" borderId="9" xfId="0" applyFill="1" applyBorder="1"/>
    <xf numFmtId="0" fontId="0" fillId="6" borderId="0" xfId="0" applyFill="1" applyBorder="1"/>
    <xf numFmtId="0" fontId="0" fillId="6" borderId="16" xfId="0" applyFill="1" applyBorder="1"/>
    <xf numFmtId="44" fontId="7" fillId="2" borderId="17" xfId="2" applyFont="1" applyFill="1" applyBorder="1" applyProtection="1">
      <protection locked="0"/>
    </xf>
    <xf numFmtId="0" fontId="0" fillId="8" borderId="9" xfId="0" applyFill="1" applyBorder="1"/>
    <xf numFmtId="44" fontId="7" fillId="2" borderId="18" xfId="2" applyFont="1" applyFill="1" applyBorder="1" applyProtection="1">
      <protection locked="0"/>
    </xf>
    <xf numFmtId="0" fontId="0" fillId="0" borderId="5" xfId="0" applyBorder="1" applyAlignment="1">
      <alignment horizontal="right"/>
    </xf>
    <xf numFmtId="44" fontId="7" fillId="2" borderId="5" xfId="2" applyFont="1" applyFill="1" applyBorder="1" applyAlignment="1" applyProtection="1">
      <protection locked="0"/>
    </xf>
    <xf numFmtId="0" fontId="0" fillId="8" borderId="6" xfId="0" applyFill="1" applyBorder="1"/>
    <xf numFmtId="0" fontId="0" fillId="0" borderId="19" xfId="0" applyBorder="1" applyAlignment="1">
      <alignment horizontal="right"/>
    </xf>
    <xf numFmtId="44" fontId="7" fillId="2" borderId="20" xfId="2" applyFont="1" applyFill="1" applyBorder="1" applyProtection="1">
      <protection locked="0"/>
    </xf>
    <xf numFmtId="0" fontId="0" fillId="0" borderId="0" xfId="0" applyBorder="1" applyAlignment="1">
      <alignment horizontal="center"/>
    </xf>
    <xf numFmtId="0" fontId="0" fillId="2" borderId="3" xfId="0" applyFill="1" applyBorder="1" applyAlignment="1" applyProtection="1">
      <protection locked="0"/>
    </xf>
    <xf numFmtId="0" fontId="0" fillId="2" borderId="4" xfId="0" applyFill="1" applyBorder="1" applyAlignment="1" applyProtection="1">
      <protection locked="0"/>
    </xf>
    <xf numFmtId="44" fontId="7" fillId="2" borderId="21" xfId="2" applyFont="1" applyFill="1" applyBorder="1" applyProtection="1">
      <protection locked="0"/>
    </xf>
    <xf numFmtId="0" fontId="0" fillId="0" borderId="2" xfId="0" applyBorder="1" applyAlignment="1"/>
    <xf numFmtId="0" fontId="0" fillId="0" borderId="4" xfId="0" applyBorder="1" applyAlignment="1"/>
    <xf numFmtId="0" fontId="0" fillId="0" borderId="22" xfId="0" applyBorder="1" applyAlignment="1">
      <alignment horizontal="right"/>
    </xf>
    <xf numFmtId="44" fontId="7" fillId="2" borderId="23" xfId="2" applyFont="1" applyFill="1" applyBorder="1" applyProtection="1">
      <protection locked="0"/>
    </xf>
    <xf numFmtId="0" fontId="0" fillId="6" borderId="22" xfId="0" applyFill="1" applyBorder="1" applyAlignment="1">
      <alignment horizontal="right"/>
    </xf>
    <xf numFmtId="44" fontId="7" fillId="7" borderId="5" xfId="2" applyFont="1" applyFill="1" applyBorder="1"/>
    <xf numFmtId="0" fontId="0" fillId="8" borderId="4" xfId="0" applyFill="1" applyBorder="1" applyAlignment="1">
      <alignment horizontal="center"/>
    </xf>
    <xf numFmtId="44" fontId="7" fillId="2" borderId="24" xfId="2" applyFont="1" applyFill="1" applyBorder="1" applyProtection="1">
      <protection locked="0"/>
    </xf>
    <xf numFmtId="0" fontId="0" fillId="0" borderId="1" xfId="0" applyBorder="1" applyAlignment="1">
      <alignment horizontal="center"/>
    </xf>
    <xf numFmtId="0" fontId="0" fillId="6" borderId="5" xfId="0" applyFill="1" applyBorder="1" applyAlignment="1">
      <alignment horizontal="right"/>
    </xf>
    <xf numFmtId="44" fontId="7" fillId="7" borderId="4" xfId="2" applyFont="1" applyFill="1" applyBorder="1"/>
    <xf numFmtId="0" fontId="0" fillId="0" borderId="0" xfId="0" applyFill="1" applyBorder="1"/>
    <xf numFmtId="0" fontId="0" fillId="0" borderId="0" xfId="0" applyAlignment="1">
      <alignment horizontal="right" wrapText="1"/>
    </xf>
    <xf numFmtId="9" fontId="7" fillId="7" borderId="5" xfId="3" applyFont="1" applyFill="1" applyBorder="1"/>
    <xf numFmtId="0" fontId="0" fillId="0" borderId="3" xfId="0" applyBorder="1" applyAlignment="1"/>
    <xf numFmtId="0" fontId="0" fillId="0" borderId="3" xfId="0" applyBorder="1" applyAlignment="1">
      <alignment wrapText="1"/>
    </xf>
    <xf numFmtId="0" fontId="0" fillId="0" borderId="2" xfId="0" applyBorder="1" applyAlignment="1">
      <alignment wrapText="1"/>
    </xf>
    <xf numFmtId="0" fontId="0" fillId="0" borderId="4" xfId="0" applyBorder="1" applyAlignment="1">
      <alignment wrapText="1"/>
    </xf>
    <xf numFmtId="0" fontId="0" fillId="0" borderId="0" xfId="0" applyAlignment="1">
      <alignment horizontal="center"/>
    </xf>
    <xf numFmtId="0" fontId="0" fillId="0" borderId="5" xfId="0" applyFill="1" applyBorder="1" applyAlignment="1">
      <alignment horizontal="right"/>
    </xf>
    <xf numFmtId="0" fontId="8" fillId="6" borderId="12" xfId="0" applyFont="1" applyFill="1" applyBorder="1" applyAlignment="1">
      <alignment horizontal="center" wrapText="1"/>
    </xf>
    <xf numFmtId="0" fontId="8" fillId="5" borderId="9" xfId="0" applyFont="1" applyFill="1" applyBorder="1" applyAlignment="1">
      <alignment horizontal="center"/>
    </xf>
    <xf numFmtId="0" fontId="8" fillId="5" borderId="0" xfId="0" applyFont="1" applyFill="1" applyBorder="1" applyAlignment="1">
      <alignment horizontal="center"/>
    </xf>
    <xf numFmtId="0" fontId="8" fillId="5" borderId="0" xfId="0" applyFont="1" applyFill="1" applyBorder="1" applyAlignment="1">
      <alignment horizontal="center"/>
    </xf>
    <xf numFmtId="0" fontId="8" fillId="6" borderId="3" xfId="0" applyFont="1" applyFill="1" applyBorder="1" applyAlignment="1">
      <alignment horizontal="center"/>
    </xf>
    <xf numFmtId="0" fontId="8" fillId="6" borderId="4" xfId="0" applyFont="1" applyFill="1" applyBorder="1" applyAlignment="1">
      <alignment horizontal="center"/>
    </xf>
    <xf numFmtId="44" fontId="9" fillId="7" borderId="5" xfId="0" applyNumberFormat="1" applyFont="1" applyFill="1" applyBorder="1" applyAlignment="1"/>
    <xf numFmtId="0" fontId="9" fillId="5" borderId="9" xfId="0" applyFont="1" applyFill="1" applyBorder="1" applyAlignment="1">
      <alignment horizontal="center"/>
    </xf>
    <xf numFmtId="0" fontId="9" fillId="5" borderId="0" xfId="0" applyFont="1" applyFill="1" applyBorder="1" applyAlignment="1">
      <alignment horizontal="center"/>
    </xf>
    <xf numFmtId="0" fontId="9" fillId="5" borderId="0" xfId="0" applyFont="1" applyFill="1" applyBorder="1"/>
    <xf numFmtId="0" fontId="9" fillId="7" borderId="3" xfId="0" applyNumberFormat="1" applyFont="1" applyFill="1" applyBorder="1" applyAlignment="1"/>
    <xf numFmtId="0" fontId="9" fillId="7" borderId="4" xfId="0" applyNumberFormat="1" applyFont="1" applyFill="1" applyBorder="1" applyAlignment="1"/>
    <xf numFmtId="44" fontId="9" fillId="5" borderId="0" xfId="0" applyNumberFormat="1" applyFont="1" applyFill="1" applyBorder="1" applyAlignment="1"/>
    <xf numFmtId="0" fontId="9" fillId="5" borderId="0" xfId="0" applyFont="1" applyFill="1" applyBorder="1" applyAlignment="1">
      <alignment horizontal="center"/>
    </xf>
    <xf numFmtId="0" fontId="0" fillId="5" borderId="0" xfId="0" applyFill="1"/>
    <xf numFmtId="0" fontId="0" fillId="9" borderId="5" xfId="0" applyFill="1" applyBorder="1" applyAlignment="1">
      <alignment horizontal="center"/>
    </xf>
    <xf numFmtId="0" fontId="9" fillId="9" borderId="3" xfId="0" applyFont="1" applyFill="1" applyBorder="1" applyAlignment="1">
      <alignment horizontal="center"/>
    </xf>
    <xf numFmtId="0" fontId="9" fillId="9" borderId="2" xfId="0" applyFont="1" applyFill="1" applyBorder="1" applyAlignment="1">
      <alignment horizontal="center"/>
    </xf>
    <xf numFmtId="0" fontId="9" fillId="9" borderId="4" xfId="0" applyFont="1" applyFill="1" applyBorder="1" applyAlignment="1">
      <alignment horizontal="center"/>
    </xf>
    <xf numFmtId="0" fontId="8" fillId="6" borderId="5" xfId="0" applyFont="1" applyFill="1" applyBorder="1" applyAlignment="1">
      <alignment horizontal="center"/>
    </xf>
    <xf numFmtId="0" fontId="8" fillId="6" borderId="15" xfId="0" applyFont="1" applyFill="1" applyBorder="1" applyAlignment="1">
      <alignment horizontal="center"/>
    </xf>
    <xf numFmtId="0" fontId="8" fillId="6" borderId="25" xfId="0" applyFont="1" applyFill="1" applyBorder="1" applyAlignment="1">
      <alignment horizontal="center"/>
    </xf>
    <xf numFmtId="0" fontId="9" fillId="6" borderId="12" xfId="0" applyFont="1" applyFill="1" applyBorder="1" applyAlignment="1">
      <alignment horizontal="center"/>
    </xf>
    <xf numFmtId="0" fontId="9" fillId="0" borderId="10" xfId="0" applyFont="1" applyFill="1" applyBorder="1" applyAlignment="1">
      <alignment horizontal="center"/>
    </xf>
    <xf numFmtId="0" fontId="9" fillId="0" borderId="26" xfId="0" applyFont="1" applyBorder="1" applyAlignment="1">
      <alignment horizontal="center"/>
    </xf>
    <xf numFmtId="0" fontId="9" fillId="0" borderId="27" xfId="0" applyFont="1" applyBorder="1" applyAlignment="1">
      <alignment horizontal="center"/>
    </xf>
    <xf numFmtId="0" fontId="9" fillId="6" borderId="22" xfId="0" applyFont="1" applyFill="1" applyBorder="1" applyAlignment="1">
      <alignment horizontal="center"/>
    </xf>
    <xf numFmtId="0" fontId="9" fillId="6" borderId="24" xfId="0" applyFont="1" applyFill="1" applyBorder="1" applyAlignment="1">
      <alignment horizontal="center"/>
    </xf>
    <xf numFmtId="0" fontId="9" fillId="0" borderId="28" xfId="0" applyFont="1" applyBorder="1" applyAlignment="1">
      <alignment horizontal="center"/>
    </xf>
    <xf numFmtId="0" fontId="9" fillId="0" borderId="10" xfId="0" applyFont="1" applyBorder="1" applyAlignment="1">
      <alignment horizontal="right"/>
    </xf>
    <xf numFmtId="165" fontId="9" fillId="10" borderId="29" xfId="1" applyNumberFormat="1" applyFont="1" applyFill="1" applyBorder="1"/>
    <xf numFmtId="166" fontId="9" fillId="10" borderId="30" xfId="2" applyNumberFormat="1" applyFont="1" applyFill="1" applyBorder="1"/>
    <xf numFmtId="164" fontId="9" fillId="8" borderId="10" xfId="3" applyNumberFormat="1" applyFont="1" applyFill="1" applyBorder="1"/>
    <xf numFmtId="166" fontId="9" fillId="8" borderId="10" xfId="2" applyNumberFormat="1" applyFont="1" applyFill="1" applyBorder="1"/>
    <xf numFmtId="165" fontId="9" fillId="10" borderId="31" xfId="1" applyNumberFormat="1" applyFont="1" applyFill="1" applyBorder="1"/>
    <xf numFmtId="166" fontId="9" fillId="10" borderId="32" xfId="0" applyNumberFormat="1" applyFont="1" applyFill="1" applyBorder="1"/>
    <xf numFmtId="165" fontId="9" fillId="10" borderId="33" xfId="1" applyNumberFormat="1" applyFont="1" applyFill="1" applyBorder="1"/>
    <xf numFmtId="166" fontId="9" fillId="10" borderId="34" xfId="2" applyNumberFormat="1" applyFont="1" applyFill="1" applyBorder="1"/>
    <xf numFmtId="165" fontId="9" fillId="10" borderId="35" xfId="1" applyNumberFormat="1" applyFont="1" applyFill="1" applyBorder="1"/>
    <xf numFmtId="166" fontId="9" fillId="10" borderId="36" xfId="0" applyNumberFormat="1" applyFont="1" applyFill="1" applyBorder="1"/>
    <xf numFmtId="43" fontId="9" fillId="10" borderId="33" xfId="1" applyFont="1" applyFill="1" applyBorder="1"/>
    <xf numFmtId="166" fontId="9" fillId="10" borderId="34" xfId="0" applyNumberFormat="1" applyFont="1" applyFill="1" applyBorder="1"/>
    <xf numFmtId="0" fontId="9" fillId="9" borderId="35" xfId="0" applyFont="1" applyFill="1" applyBorder="1"/>
    <xf numFmtId="166" fontId="0" fillId="9" borderId="36" xfId="0" applyNumberFormat="1" applyFill="1" applyBorder="1"/>
    <xf numFmtId="0" fontId="9" fillId="0" borderId="37" xfId="0" applyFont="1" applyBorder="1" applyAlignment="1">
      <alignment horizontal="right"/>
    </xf>
    <xf numFmtId="43" fontId="9" fillId="10" borderId="38" xfId="1" applyFont="1" applyFill="1" applyBorder="1"/>
    <xf numFmtId="166" fontId="9" fillId="10" borderId="39" xfId="0" applyNumberFormat="1" applyFont="1" applyFill="1" applyBorder="1"/>
    <xf numFmtId="164" fontId="9" fillId="8" borderId="11" xfId="3" applyNumberFormat="1" applyFont="1" applyFill="1" applyBorder="1"/>
    <xf numFmtId="166" fontId="9" fillId="8" borderId="11" xfId="2" applyNumberFormat="1" applyFont="1" applyFill="1" applyBorder="1"/>
    <xf numFmtId="0" fontId="9" fillId="9" borderId="40" xfId="0" applyFont="1" applyFill="1" applyBorder="1"/>
    <xf numFmtId="166" fontId="0" fillId="9" borderId="41" xfId="0" applyNumberFormat="1" applyFill="1" applyBorder="1"/>
    <xf numFmtId="0" fontId="9" fillId="0" borderId="5" xfId="0" applyFont="1" applyBorder="1" applyAlignment="1">
      <alignment horizontal="right"/>
    </xf>
    <xf numFmtId="165" fontId="9" fillId="7" borderId="42" xfId="1" applyNumberFormat="1" applyFont="1" applyFill="1" applyBorder="1"/>
    <xf numFmtId="166" fontId="9" fillId="7" borderId="43" xfId="0" applyNumberFormat="1" applyFont="1" applyFill="1" applyBorder="1"/>
    <xf numFmtId="164" fontId="9" fillId="8" borderId="5" xfId="3" applyNumberFormat="1" applyFont="1" applyFill="1" applyBorder="1"/>
    <xf numFmtId="166" fontId="9" fillId="7" borderId="5" xfId="2" applyNumberFormat="1" applyFont="1" applyFill="1" applyBorder="1"/>
    <xf numFmtId="165" fontId="9" fillId="7" borderId="2" xfId="1" applyNumberFormat="1" applyFont="1" applyFill="1" applyBorder="1"/>
    <xf numFmtId="166" fontId="9" fillId="7" borderId="44" xfId="0" applyNumberFormat="1" applyFont="1" applyFill="1" applyBorder="1"/>
    <xf numFmtId="167" fontId="9" fillId="9" borderId="3" xfId="1" applyNumberFormat="1" applyFont="1" applyFill="1" applyBorder="1"/>
    <xf numFmtId="44" fontId="9" fillId="9" borderId="4" xfId="0" applyNumberFormat="1" applyFont="1" applyFill="1" applyBorder="1"/>
    <xf numFmtId="164" fontId="9" fillId="9" borderId="2" xfId="3" applyNumberFormat="1" applyFont="1" applyFill="1" applyBorder="1"/>
    <xf numFmtId="0" fontId="8" fillId="0" borderId="24" xfId="0" applyFont="1" applyBorder="1"/>
    <xf numFmtId="167" fontId="9" fillId="0" borderId="45" xfId="1" applyNumberFormat="1" applyFont="1" applyBorder="1" applyAlignment="1">
      <alignment horizontal="center"/>
    </xf>
    <xf numFmtId="44" fontId="9" fillId="0" borderId="46" xfId="0" applyNumberFormat="1" applyFont="1" applyBorder="1" applyAlignment="1">
      <alignment horizontal="center"/>
    </xf>
    <xf numFmtId="164" fontId="9" fillId="6" borderId="16" xfId="3" applyNumberFormat="1" applyFont="1" applyFill="1" applyBorder="1" applyAlignment="1">
      <alignment horizontal="center"/>
    </xf>
    <xf numFmtId="164" fontId="9" fillId="6" borderId="9" xfId="3" applyNumberFormat="1" applyFont="1" applyFill="1" applyBorder="1" applyAlignment="1">
      <alignment horizontal="center"/>
    </xf>
    <xf numFmtId="167" fontId="9" fillId="0" borderId="7" xfId="1" applyNumberFormat="1" applyFont="1" applyBorder="1" applyAlignment="1">
      <alignment horizontal="center"/>
    </xf>
    <xf numFmtId="0" fontId="9" fillId="0" borderId="47" xfId="0" applyFont="1" applyBorder="1" applyAlignment="1">
      <alignment horizontal="right"/>
    </xf>
    <xf numFmtId="165" fontId="9" fillId="10" borderId="48" xfId="1" applyNumberFormat="1" applyFont="1" applyFill="1" applyBorder="1"/>
    <xf numFmtId="166" fontId="9" fillId="10" borderId="49" xfId="2" applyNumberFormat="1" applyFont="1" applyFill="1" applyBorder="1"/>
    <xf numFmtId="164" fontId="9" fillId="8" borderId="50" xfId="3" applyNumberFormat="1" applyFont="1" applyFill="1" applyBorder="1"/>
    <xf numFmtId="44" fontId="9" fillId="8" borderId="8" xfId="2" applyFont="1" applyFill="1" applyBorder="1"/>
    <xf numFmtId="165" fontId="9" fillId="10" borderId="51" xfId="1" applyNumberFormat="1" applyFont="1" applyFill="1" applyBorder="1"/>
    <xf numFmtId="166" fontId="9" fillId="10" borderId="49" xfId="0" applyNumberFormat="1" applyFont="1" applyFill="1" applyBorder="1"/>
    <xf numFmtId="0" fontId="0" fillId="0" borderId="17" xfId="0" applyBorder="1" applyAlignment="1">
      <alignment horizontal="right"/>
    </xf>
    <xf numFmtId="166" fontId="9" fillId="10" borderId="36" xfId="2" applyNumberFormat="1" applyFont="1" applyFill="1" applyBorder="1"/>
    <xf numFmtId="44" fontId="9" fillId="8" borderId="10" xfId="2" applyFont="1" applyFill="1" applyBorder="1"/>
    <xf numFmtId="165" fontId="9" fillId="10" borderId="52" xfId="1" applyNumberFormat="1" applyFont="1" applyFill="1" applyBorder="1"/>
    <xf numFmtId="166" fontId="9" fillId="10" borderId="41" xfId="0" applyNumberFormat="1" applyFont="1" applyFill="1" applyBorder="1"/>
    <xf numFmtId="0" fontId="9" fillId="0" borderId="18" xfId="0" applyFont="1" applyBorder="1" applyAlignment="1">
      <alignment horizontal="right"/>
    </xf>
    <xf numFmtId="165" fontId="9" fillId="10" borderId="26" xfId="1" applyNumberFormat="1" applyFont="1" applyFill="1" applyBorder="1"/>
    <xf numFmtId="166" fontId="9" fillId="9" borderId="27" xfId="0" applyNumberFormat="1" applyFont="1" applyFill="1" applyBorder="1"/>
    <xf numFmtId="44" fontId="9" fillId="10" borderId="11" xfId="0" applyNumberFormat="1" applyFont="1" applyFill="1" applyBorder="1"/>
    <xf numFmtId="0" fontId="0" fillId="9" borderId="52" xfId="0" applyFill="1" applyBorder="1"/>
    <xf numFmtId="0" fontId="9" fillId="0" borderId="3" xfId="0" applyFont="1" applyBorder="1" applyAlignment="1">
      <alignment horizontal="right"/>
    </xf>
    <xf numFmtId="164" fontId="9" fillId="8" borderId="4" xfId="3" applyNumberFormat="1" applyFont="1" applyFill="1" applyBorder="1"/>
    <xf numFmtId="44" fontId="0" fillId="7" borderId="6" xfId="0" applyNumberFormat="1" applyFill="1" applyBorder="1"/>
    <xf numFmtId="165" fontId="0" fillId="7" borderId="42" xfId="0" applyNumberFormat="1" applyFill="1" applyBorder="1"/>
    <xf numFmtId="166" fontId="0" fillId="7" borderId="44" xfId="0" applyNumberFormat="1" applyFill="1" applyBorder="1"/>
    <xf numFmtId="0" fontId="8" fillId="6" borderId="6" xfId="0" applyFont="1" applyFill="1" applyBorder="1" applyAlignment="1">
      <alignment horizontal="center"/>
    </xf>
    <xf numFmtId="165" fontId="9" fillId="9" borderId="22" xfId="1" applyNumberFormat="1" applyFont="1" applyFill="1" applyBorder="1"/>
    <xf numFmtId="0" fontId="0" fillId="0" borderId="16" xfId="0" applyBorder="1"/>
    <xf numFmtId="44" fontId="9" fillId="0" borderId="5" xfId="0" applyNumberFormat="1" applyFont="1" applyBorder="1" applyAlignment="1">
      <alignment horizontal="center"/>
    </xf>
    <xf numFmtId="0" fontId="0" fillId="10" borderId="24" xfId="0" applyFill="1" applyBorder="1" applyAlignment="1"/>
    <xf numFmtId="43" fontId="9" fillId="9" borderId="5" xfId="1" applyFont="1" applyFill="1" applyBorder="1"/>
    <xf numFmtId="0" fontId="8" fillId="0" borderId="18" xfId="0" applyFont="1" applyBorder="1"/>
    <xf numFmtId="0" fontId="0" fillId="10" borderId="10" xfId="0" applyFill="1" applyBorder="1" applyAlignment="1"/>
    <xf numFmtId="0" fontId="9" fillId="0" borderId="9" xfId="0" applyFont="1" applyBorder="1" applyAlignment="1">
      <alignment horizontal="right"/>
    </xf>
    <xf numFmtId="0" fontId="9" fillId="10" borderId="37" xfId="0" applyFont="1" applyFill="1" applyBorder="1" applyAlignment="1"/>
    <xf numFmtId="0" fontId="9" fillId="7" borderId="12" xfId="0" applyFont="1" applyFill="1" applyBorder="1" applyAlignment="1">
      <alignment horizontal="center"/>
    </xf>
    <xf numFmtId="0" fontId="10" fillId="0" borderId="0" xfId="0" applyFont="1" applyBorder="1"/>
    <xf numFmtId="43" fontId="9" fillId="9" borderId="3" xfId="1" applyFont="1" applyFill="1" applyBorder="1"/>
    <xf numFmtId="0" fontId="0" fillId="9" borderId="4" xfId="0" applyFill="1" applyBorder="1"/>
    <xf numFmtId="0" fontId="11" fillId="0" borderId="0" xfId="0" applyFont="1" applyBorder="1"/>
    <xf numFmtId="0" fontId="0" fillId="2" borderId="5" xfId="0" applyFill="1" applyBorder="1"/>
    <xf numFmtId="0" fontId="9" fillId="0" borderId="24" xfId="0" applyFont="1" applyBorder="1"/>
    <xf numFmtId="0" fontId="9" fillId="0" borderId="53" xfId="0" applyFont="1" applyBorder="1" applyAlignment="1">
      <alignment horizontal="center"/>
    </xf>
    <xf numFmtId="0" fontId="9" fillId="0" borderId="54" xfId="0" applyFont="1" applyBorder="1" applyAlignment="1">
      <alignment horizontal="center"/>
    </xf>
    <xf numFmtId="0" fontId="5" fillId="0" borderId="0" xfId="0" applyFont="1" applyBorder="1"/>
    <xf numFmtId="0" fontId="9" fillId="10" borderId="29" xfId="0" applyFont="1" applyFill="1" applyBorder="1"/>
    <xf numFmtId="168" fontId="9" fillId="10" borderId="32" xfId="0" applyNumberFormat="1" applyFont="1" applyFill="1" applyBorder="1" applyAlignment="1">
      <alignment horizontal="center"/>
    </xf>
    <xf numFmtId="0" fontId="12" fillId="0" borderId="0" xfId="0" applyFont="1" applyFill="1" applyBorder="1" applyAlignment="1">
      <alignment horizontal="left"/>
    </xf>
    <xf numFmtId="0" fontId="12" fillId="0" borderId="16" xfId="0" applyFont="1" applyFill="1" applyBorder="1" applyAlignment="1">
      <alignment horizontal="left"/>
    </xf>
    <xf numFmtId="0" fontId="9" fillId="0" borderId="42" xfId="0" applyFont="1" applyBorder="1" applyAlignment="1">
      <alignment horizontal="center"/>
    </xf>
    <xf numFmtId="0" fontId="9" fillId="0" borderId="44" xfId="0" applyFont="1" applyBorder="1" applyAlignment="1">
      <alignment horizontal="center"/>
    </xf>
    <xf numFmtId="0" fontId="13" fillId="0" borderId="0" xfId="0" applyFont="1" applyBorder="1"/>
    <xf numFmtId="44" fontId="9" fillId="10" borderId="29" xfId="2" applyFont="1" applyFill="1" applyBorder="1"/>
    <xf numFmtId="0" fontId="1" fillId="6" borderId="5" xfId="0" applyFont="1" applyFill="1" applyBorder="1"/>
    <xf numFmtId="0" fontId="0" fillId="0" borderId="7" xfId="0" applyFill="1" applyBorder="1" applyAlignment="1">
      <alignment horizontal="left" wrapText="1"/>
    </xf>
    <xf numFmtId="0" fontId="0" fillId="0" borderId="13" xfId="0" applyFill="1" applyBorder="1" applyAlignment="1">
      <alignment horizontal="left" wrapText="1"/>
    </xf>
    <xf numFmtId="0" fontId="0" fillId="0" borderId="14" xfId="0" applyFill="1" applyBorder="1" applyAlignment="1">
      <alignment horizontal="left" wrapText="1"/>
    </xf>
    <xf numFmtId="0" fontId="9" fillId="10" borderId="24" xfId="0" applyFont="1" applyFill="1" applyBorder="1" applyAlignment="1"/>
    <xf numFmtId="0" fontId="0" fillId="0" borderId="6" xfId="0" applyFill="1" applyBorder="1" applyAlignment="1">
      <alignment horizontal="left" wrapText="1"/>
    </xf>
    <xf numFmtId="0" fontId="0" fillId="0" borderId="1" xfId="0" applyFill="1" applyBorder="1" applyAlignment="1">
      <alignment horizontal="left" wrapText="1"/>
    </xf>
    <xf numFmtId="0" fontId="0" fillId="0" borderId="55" xfId="0" applyFill="1" applyBorder="1" applyAlignment="1">
      <alignment horizontal="left" wrapText="1"/>
    </xf>
    <xf numFmtId="0" fontId="9" fillId="0" borderId="24" xfId="0" applyFont="1" applyBorder="1" applyAlignment="1">
      <alignment horizontal="right"/>
    </xf>
    <xf numFmtId="0" fontId="9" fillId="0" borderId="24" xfId="0" applyFont="1" applyBorder="1" applyAlignment="1">
      <alignment horizontal="center"/>
    </xf>
    <xf numFmtId="0" fontId="0" fillId="0" borderId="10" xfId="0" applyBorder="1" applyAlignment="1">
      <alignment horizontal="right"/>
    </xf>
    <xf numFmtId="0" fontId="0" fillId="10" borderId="10" xfId="0" applyFill="1" applyBorder="1" applyAlignment="1">
      <alignment horizontal="center"/>
    </xf>
    <xf numFmtId="0" fontId="0" fillId="0" borderId="7" xfId="0" applyBorder="1" applyAlignment="1">
      <alignment wrapText="1"/>
    </xf>
    <xf numFmtId="0" fontId="0" fillId="0" borderId="13" xfId="0" applyBorder="1" applyAlignment="1">
      <alignment wrapText="1"/>
    </xf>
    <xf numFmtId="0" fontId="0" fillId="0" borderId="14" xfId="0" applyBorder="1" applyAlignment="1">
      <alignment wrapText="1"/>
    </xf>
    <xf numFmtId="0" fontId="0" fillId="0" borderId="9" xfId="0" applyBorder="1" applyAlignment="1">
      <alignment wrapText="1"/>
    </xf>
    <xf numFmtId="0" fontId="0" fillId="0" borderId="0" xfId="0" applyBorder="1" applyAlignment="1">
      <alignment wrapText="1"/>
    </xf>
    <xf numFmtId="0" fontId="0" fillId="0" borderId="16" xfId="0" applyBorder="1" applyAlignment="1">
      <alignment wrapText="1"/>
    </xf>
    <xf numFmtId="0" fontId="0" fillId="0" borderId="11" xfId="0" applyBorder="1" applyAlignment="1">
      <alignment horizontal="right"/>
    </xf>
    <xf numFmtId="0" fontId="0" fillId="10" borderId="37" xfId="0" applyFill="1" applyBorder="1" applyAlignment="1">
      <alignment horizontal="center"/>
    </xf>
    <xf numFmtId="0" fontId="0" fillId="7" borderId="5" xfId="0" applyFill="1" applyBorder="1" applyAlignment="1">
      <alignment horizontal="center"/>
    </xf>
    <xf numFmtId="0" fontId="1" fillId="6" borderId="5" xfId="0" applyFont="1" applyFill="1" applyBorder="1" applyAlignment="1">
      <alignment horizontal="center"/>
    </xf>
    <xf numFmtId="0" fontId="0" fillId="0" borderId="24" xfId="0" applyBorder="1" applyAlignment="1">
      <alignment horizontal="right"/>
    </xf>
    <xf numFmtId="0" fontId="0" fillId="0" borderId="8" xfId="0" applyBorder="1" applyAlignment="1">
      <alignment horizontal="center"/>
    </xf>
    <xf numFmtId="0" fontId="0" fillId="10" borderId="11" xfId="0" applyFill="1" applyBorder="1" applyAlignment="1">
      <alignment horizontal="center"/>
    </xf>
    <xf numFmtId="0" fontId="0" fillId="0" borderId="1" xfId="0" applyBorder="1"/>
    <xf numFmtId="0" fontId="0" fillId="0" borderId="6" xfId="0" applyBorder="1" applyAlignment="1">
      <alignment wrapText="1"/>
    </xf>
    <xf numFmtId="0" fontId="0" fillId="0" borderId="1" xfId="0" applyBorder="1" applyAlignment="1">
      <alignment wrapText="1"/>
    </xf>
    <xf numFmtId="0" fontId="0" fillId="0" borderId="55" xfId="0" applyBorder="1" applyAlignment="1">
      <alignment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ustainability@des.w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3"/>
  <sheetViews>
    <sheetView tabSelected="1" zoomScaleNormal="100" workbookViewId="0">
      <selection activeCell="E22" sqref="E22:H22"/>
    </sheetView>
  </sheetViews>
  <sheetFormatPr defaultRowHeight="12.75" x14ac:dyDescent="0.2"/>
  <cols>
    <col min="1" max="1" width="1.85546875" customWidth="1"/>
    <col min="2" max="2" width="43.140625" customWidth="1"/>
    <col min="3" max="3" width="15.85546875" customWidth="1"/>
    <col min="4" max="4" width="11.140625" customWidth="1"/>
    <col min="5" max="5" width="13" customWidth="1"/>
    <col min="6" max="6" width="12.140625" customWidth="1"/>
    <col min="7" max="7" width="11.5703125" customWidth="1"/>
    <col min="8" max="8" width="12.28515625" customWidth="1"/>
  </cols>
  <sheetData>
    <row r="1" spans="1:9" ht="21" x14ac:dyDescent="0.35">
      <c r="B1" s="1" t="s">
        <v>0</v>
      </c>
    </row>
    <row r="2" spans="1:9" ht="15" x14ac:dyDescent="0.25">
      <c r="B2" s="2"/>
      <c r="C2" s="3"/>
    </row>
    <row r="3" spans="1:9" ht="36.75" customHeight="1" x14ac:dyDescent="0.2">
      <c r="B3" s="4" t="s">
        <v>1</v>
      </c>
      <c r="C3" s="4"/>
      <c r="D3" s="4"/>
      <c r="E3" s="4"/>
      <c r="F3" s="5"/>
      <c r="G3" s="5"/>
    </row>
    <row r="5" spans="1:9" ht="13.5" thickBot="1" x14ac:dyDescent="0.25">
      <c r="B5" t="s">
        <v>2</v>
      </c>
      <c r="C5" s="6"/>
      <c r="D5" s="6"/>
      <c r="E5" s="6"/>
      <c r="F5" s="6"/>
      <c r="G5" s="6"/>
      <c r="H5" s="6"/>
    </row>
    <row r="6" spans="1:9" ht="13.5" thickBot="1" x14ac:dyDescent="0.25">
      <c r="B6" t="s">
        <v>3</v>
      </c>
      <c r="C6" s="7" t="s">
        <v>4</v>
      </c>
      <c r="D6" s="8"/>
      <c r="E6" s="8"/>
    </row>
    <row r="7" spans="1:9" ht="13.5" thickBot="1" x14ac:dyDescent="0.25">
      <c r="B7" t="s">
        <v>5</v>
      </c>
      <c r="C7" s="7"/>
      <c r="D7" s="8"/>
      <c r="E7" s="8"/>
    </row>
    <row r="8" spans="1:9" ht="13.5" thickBot="1" x14ac:dyDescent="0.25">
      <c r="B8" t="s">
        <v>6</v>
      </c>
      <c r="C8" s="6" t="s">
        <v>4</v>
      </c>
      <c r="D8" s="6"/>
      <c r="E8" s="6"/>
      <c r="F8" s="6"/>
      <c r="G8" s="6"/>
      <c r="H8" s="6"/>
    </row>
    <row r="9" spans="1:9" ht="13.5" thickBot="1" x14ac:dyDescent="0.25">
      <c r="B9" t="s">
        <v>7</v>
      </c>
      <c r="C9" s="9" t="s">
        <v>4</v>
      </c>
      <c r="D9" s="9"/>
      <c r="E9" s="9"/>
      <c r="F9" s="9"/>
      <c r="G9" s="9"/>
      <c r="H9" s="9"/>
    </row>
    <row r="10" spans="1:9" ht="13.5" thickBot="1" x14ac:dyDescent="0.25">
      <c r="B10" t="s">
        <v>8</v>
      </c>
      <c r="C10" s="9"/>
      <c r="D10" s="9"/>
      <c r="E10" s="10"/>
    </row>
    <row r="11" spans="1:9" ht="15" thickBot="1" x14ac:dyDescent="0.25">
      <c r="B11" t="s">
        <v>9</v>
      </c>
      <c r="C11" s="11"/>
      <c r="E11" s="12" t="s">
        <v>10</v>
      </c>
      <c r="F11" s="13"/>
      <c r="G11" s="13"/>
      <c r="H11" s="14"/>
    </row>
    <row r="12" spans="1:9" ht="15" thickBot="1" x14ac:dyDescent="0.25">
      <c r="E12" s="12" t="s">
        <v>11</v>
      </c>
      <c r="F12" s="15" t="s">
        <v>12</v>
      </c>
      <c r="G12" s="16"/>
      <c r="H12" s="17"/>
    </row>
    <row r="13" spans="1:9" ht="15.75" thickBot="1" x14ac:dyDescent="0.3">
      <c r="B13" s="18" t="s">
        <v>13</v>
      </c>
      <c r="C13" s="19"/>
      <c r="D13" s="19"/>
      <c r="E13" s="19"/>
      <c r="F13" s="19"/>
      <c r="G13" s="19"/>
      <c r="H13" s="20"/>
    </row>
    <row r="14" spans="1:9" ht="15.75" thickBot="1" x14ac:dyDescent="0.3">
      <c r="A14" s="21"/>
      <c r="B14" s="22"/>
      <c r="C14" s="22"/>
      <c r="D14" s="22"/>
      <c r="E14" s="22"/>
      <c r="F14" s="23"/>
      <c r="G14" s="23"/>
      <c r="H14" s="23"/>
      <c r="I14" s="24"/>
    </row>
    <row r="15" spans="1:9" ht="13.5" thickBot="1" x14ac:dyDescent="0.25">
      <c r="B15" s="25" t="s">
        <v>14</v>
      </c>
      <c r="C15" s="25" t="s">
        <v>15</v>
      </c>
      <c r="E15" s="26" t="s">
        <v>16</v>
      </c>
      <c r="F15" s="27"/>
      <c r="G15" s="27"/>
      <c r="H15" s="28"/>
    </row>
    <row r="16" spans="1:9" ht="13.5" thickBot="1" x14ac:dyDescent="0.25">
      <c r="B16" s="29" t="s">
        <v>17</v>
      </c>
      <c r="C16" s="30">
        <v>0</v>
      </c>
      <c r="E16" s="31">
        <f>C17+C23+C44</f>
        <v>0</v>
      </c>
      <c r="F16" s="32"/>
      <c r="G16" s="32"/>
      <c r="H16" s="33"/>
    </row>
    <row r="17" spans="2:8" ht="13.5" thickBot="1" x14ac:dyDescent="0.25">
      <c r="B17" s="34" t="s">
        <v>18</v>
      </c>
      <c r="C17" s="35">
        <v>0</v>
      </c>
    </row>
    <row r="18" spans="2:8" ht="13.5" thickBot="1" x14ac:dyDescent="0.25">
      <c r="B18" s="36" t="s">
        <v>19</v>
      </c>
      <c r="C18" s="37">
        <v>0</v>
      </c>
      <c r="E18" s="26" t="s">
        <v>20</v>
      </c>
      <c r="F18" s="27"/>
      <c r="G18" s="27"/>
      <c r="H18" s="28"/>
    </row>
    <row r="19" spans="2:8" ht="13.5" thickBot="1" x14ac:dyDescent="0.25">
      <c r="B19" s="29" t="s">
        <v>21</v>
      </c>
      <c r="C19" s="38">
        <v>0</v>
      </c>
      <c r="E19" s="31">
        <f>C16+C23+C31</f>
        <v>0</v>
      </c>
      <c r="F19" s="32"/>
      <c r="G19" s="32"/>
      <c r="H19" s="33"/>
    </row>
    <row r="20" spans="2:8" ht="13.5" thickBot="1" x14ac:dyDescent="0.25">
      <c r="B20" s="39" t="s">
        <v>22</v>
      </c>
      <c r="C20" s="40"/>
    </row>
    <row r="21" spans="2:8" ht="13.5" thickBot="1" x14ac:dyDescent="0.25">
      <c r="E21" s="26" t="s">
        <v>23</v>
      </c>
      <c r="F21" s="27"/>
      <c r="G21" s="27"/>
      <c r="H21" s="28"/>
    </row>
    <row r="22" spans="2:8" ht="13.5" thickBot="1" x14ac:dyDescent="0.25">
      <c r="E22" s="41" t="e">
        <f>E16/E19</f>
        <v>#DIV/0!</v>
      </c>
      <c r="F22" s="42"/>
      <c r="G22" s="42"/>
      <c r="H22" s="43"/>
    </row>
    <row r="23" spans="2:8" ht="13.5" thickBot="1" x14ac:dyDescent="0.25">
      <c r="B23" s="44" t="s">
        <v>24</v>
      </c>
      <c r="C23" s="30">
        <v>0</v>
      </c>
    </row>
    <row r="24" spans="2:8" ht="13.5" thickBot="1" x14ac:dyDescent="0.25">
      <c r="E24" s="26" t="s">
        <v>25</v>
      </c>
      <c r="F24" s="27"/>
      <c r="G24" s="27"/>
      <c r="H24" s="28"/>
    </row>
    <row r="25" spans="2:8" ht="13.5" thickBot="1" x14ac:dyDescent="0.25">
      <c r="B25" s="2" t="s">
        <v>26</v>
      </c>
      <c r="C25" s="45" t="e">
        <f>(C17+C23)/C16</f>
        <v>#DIV/0!</v>
      </c>
      <c r="E25" s="46" t="e">
        <f>C30/C6</f>
        <v>#VALUE!</v>
      </c>
      <c r="F25" s="47"/>
      <c r="G25" s="47"/>
      <c r="H25" s="48"/>
    </row>
    <row r="26" spans="2:8" ht="13.5" thickBot="1" x14ac:dyDescent="0.25"/>
    <row r="27" spans="2:8" ht="13.5" thickBot="1" x14ac:dyDescent="0.25">
      <c r="B27" s="49" t="s">
        <v>27</v>
      </c>
      <c r="C27" s="49" t="s">
        <v>28</v>
      </c>
      <c r="D27" s="50"/>
      <c r="E27" s="50"/>
      <c r="F27" s="51"/>
      <c r="G27" s="51"/>
      <c r="H27" s="52"/>
    </row>
    <row r="28" spans="2:8" x14ac:dyDescent="0.2">
      <c r="B28" s="53" t="s">
        <v>29</v>
      </c>
      <c r="C28" s="54">
        <v>0</v>
      </c>
      <c r="D28" s="55"/>
      <c r="E28" s="56"/>
      <c r="F28" s="57"/>
      <c r="G28" s="57"/>
      <c r="H28" s="58"/>
    </row>
    <row r="29" spans="2:8" x14ac:dyDescent="0.2">
      <c r="B29" s="36" t="s">
        <v>30</v>
      </c>
      <c r="C29" s="59">
        <v>0</v>
      </c>
      <c r="D29" s="60"/>
      <c r="E29" s="56"/>
      <c r="F29" s="57"/>
      <c r="G29" s="57"/>
      <c r="H29" s="58"/>
    </row>
    <row r="30" spans="2:8" ht="13.5" thickBot="1" x14ac:dyDescent="0.25">
      <c r="B30" s="36" t="s">
        <v>31</v>
      </c>
      <c r="C30" s="61">
        <v>0</v>
      </c>
      <c r="D30" s="60"/>
      <c r="E30" s="56"/>
      <c r="F30" s="57"/>
      <c r="G30" s="57"/>
      <c r="H30" s="58"/>
    </row>
    <row r="31" spans="2:8" ht="13.5" thickBot="1" x14ac:dyDescent="0.25">
      <c r="B31" s="62" t="s">
        <v>32</v>
      </c>
      <c r="C31" s="63">
        <v>0</v>
      </c>
      <c r="D31" s="64"/>
      <c r="E31" s="26" t="s">
        <v>33</v>
      </c>
      <c r="F31" s="27"/>
      <c r="G31" s="27"/>
      <c r="H31" s="28"/>
    </row>
    <row r="32" spans="2:8" ht="13.5" thickBot="1" x14ac:dyDescent="0.25">
      <c r="B32" s="65" t="s">
        <v>34</v>
      </c>
      <c r="C32" s="66">
        <v>0</v>
      </c>
      <c r="D32" s="67" t="s">
        <v>35</v>
      </c>
      <c r="E32" s="68"/>
      <c r="F32" s="9"/>
      <c r="G32" s="9"/>
      <c r="H32" s="69"/>
    </row>
    <row r="33" spans="2:8" ht="13.5" thickBot="1" x14ac:dyDescent="0.25">
      <c r="B33" s="65" t="s">
        <v>34</v>
      </c>
      <c r="C33" s="70">
        <v>0</v>
      </c>
      <c r="D33" s="67" t="s">
        <v>35</v>
      </c>
      <c r="E33" s="68"/>
      <c r="F33" s="71"/>
      <c r="G33" s="71"/>
      <c r="H33" s="72"/>
    </row>
    <row r="34" spans="2:8" ht="13.5" thickBot="1" x14ac:dyDescent="0.25">
      <c r="B34" s="65" t="s">
        <v>34</v>
      </c>
      <c r="C34" s="70">
        <v>0</v>
      </c>
      <c r="D34" s="67" t="s">
        <v>35</v>
      </c>
      <c r="E34" s="68"/>
      <c r="F34" s="71"/>
      <c r="G34" s="71"/>
      <c r="H34" s="72"/>
    </row>
    <row r="35" spans="2:8" ht="13.5" thickBot="1" x14ac:dyDescent="0.25">
      <c r="B35" s="65" t="s">
        <v>34</v>
      </c>
      <c r="C35" s="70">
        <v>0</v>
      </c>
      <c r="D35" s="67" t="s">
        <v>35</v>
      </c>
      <c r="E35" s="68"/>
      <c r="F35" s="71"/>
      <c r="G35" s="71"/>
      <c r="H35" s="72"/>
    </row>
    <row r="36" spans="2:8" ht="13.5" thickBot="1" x14ac:dyDescent="0.25">
      <c r="B36" s="65" t="s">
        <v>34</v>
      </c>
      <c r="C36" s="70">
        <v>0</v>
      </c>
      <c r="D36" s="67" t="s">
        <v>35</v>
      </c>
      <c r="E36" s="68"/>
      <c r="F36" s="71"/>
      <c r="G36" s="71"/>
      <c r="H36" s="72"/>
    </row>
    <row r="37" spans="2:8" ht="13.5" thickBot="1" x14ac:dyDescent="0.25">
      <c r="B37" s="73" t="s">
        <v>34</v>
      </c>
      <c r="C37" s="74">
        <v>0</v>
      </c>
      <c r="D37" s="67" t="s">
        <v>35</v>
      </c>
      <c r="E37" s="68"/>
      <c r="F37" s="71"/>
      <c r="G37" s="71"/>
      <c r="H37" s="72"/>
    </row>
    <row r="38" spans="2:8" ht="13.5" thickBot="1" x14ac:dyDescent="0.25">
      <c r="B38" s="75" t="s">
        <v>36</v>
      </c>
      <c r="C38" s="76">
        <f>SUM(C32:C37)</f>
        <v>0</v>
      </c>
      <c r="D38" s="77"/>
      <c r="E38" s="26" t="s">
        <v>37</v>
      </c>
      <c r="F38" s="27"/>
      <c r="G38" s="27"/>
      <c r="H38" s="28"/>
    </row>
    <row r="39" spans="2:8" ht="13.5" thickBot="1" x14ac:dyDescent="0.25">
      <c r="B39" s="65" t="s">
        <v>38</v>
      </c>
      <c r="C39" s="78">
        <v>0</v>
      </c>
      <c r="D39" s="67" t="s">
        <v>35</v>
      </c>
      <c r="E39" s="68"/>
      <c r="F39" s="9"/>
      <c r="G39" s="9"/>
      <c r="H39" s="69"/>
    </row>
    <row r="40" spans="2:8" ht="13.5" thickBot="1" x14ac:dyDescent="0.25">
      <c r="B40" s="65" t="s">
        <v>38</v>
      </c>
      <c r="C40" s="37">
        <v>0</v>
      </c>
      <c r="D40" s="67" t="s">
        <v>35</v>
      </c>
      <c r="E40" s="68"/>
      <c r="F40" s="9"/>
      <c r="G40" s="9"/>
      <c r="H40" s="69"/>
    </row>
    <row r="41" spans="2:8" ht="13.5" thickBot="1" x14ac:dyDescent="0.25">
      <c r="B41" s="73" t="s">
        <v>38</v>
      </c>
      <c r="C41" s="38">
        <v>0</v>
      </c>
      <c r="D41" s="79" t="s">
        <v>35</v>
      </c>
      <c r="E41" s="68"/>
      <c r="F41" s="9"/>
      <c r="G41" s="9"/>
      <c r="H41" s="69"/>
    </row>
    <row r="42" spans="2:8" ht="13.5" thickBot="1" x14ac:dyDescent="0.25">
      <c r="B42" s="80" t="s">
        <v>39</v>
      </c>
      <c r="C42" s="81">
        <f>SUM(C39:C41)</f>
        <v>0</v>
      </c>
      <c r="D42" s="67"/>
      <c r="E42" s="24"/>
    </row>
    <row r="43" spans="2:8" ht="13.5" thickBot="1" x14ac:dyDescent="0.25"/>
    <row r="44" spans="2:8" ht="15.95" customHeight="1" thickBot="1" x14ac:dyDescent="0.25">
      <c r="B44" s="80" t="s">
        <v>40</v>
      </c>
      <c r="C44" s="81">
        <f>C38-C42</f>
        <v>0</v>
      </c>
    </row>
    <row r="45" spans="2:8" ht="15.95" customHeight="1" thickBot="1" x14ac:dyDescent="0.25">
      <c r="B45" s="44"/>
      <c r="C45" s="82"/>
    </row>
    <row r="46" spans="2:8" ht="15" customHeight="1" thickBot="1" x14ac:dyDescent="0.25">
      <c r="B46" s="83" t="s">
        <v>41</v>
      </c>
      <c r="C46" s="84" t="e">
        <f>C44/C31</f>
        <v>#DIV/0!</v>
      </c>
    </row>
    <row r="47" spans="2:8" ht="13.5" thickBot="1" x14ac:dyDescent="0.25">
      <c r="B47" s="44"/>
      <c r="C47" s="82"/>
    </row>
    <row r="48" spans="2:8" ht="13.5" thickBot="1" x14ac:dyDescent="0.25">
      <c r="B48" s="85" t="s">
        <v>42</v>
      </c>
      <c r="C48" s="71"/>
      <c r="D48" s="71"/>
      <c r="E48" s="71"/>
      <c r="F48" s="71"/>
      <c r="G48" s="71"/>
      <c r="H48" s="72"/>
    </row>
    <row r="49" spans="2:8" ht="30" customHeight="1" thickBot="1" x14ac:dyDescent="0.25">
      <c r="B49" s="86" t="s">
        <v>43</v>
      </c>
      <c r="C49" s="87"/>
      <c r="D49" s="87"/>
      <c r="E49" s="87"/>
      <c r="F49" s="87"/>
      <c r="G49" s="87"/>
      <c r="H49" s="88"/>
    </row>
    <row r="50" spans="2:8" ht="13.5" customHeight="1" thickBot="1" x14ac:dyDescent="0.25">
      <c r="B50" s="86" t="s">
        <v>44</v>
      </c>
      <c r="C50" s="87"/>
      <c r="D50" s="87"/>
      <c r="E50" s="87"/>
      <c r="F50" s="87"/>
      <c r="G50" s="87"/>
      <c r="H50" s="88"/>
    </row>
    <row r="51" spans="2:8" ht="13.5" thickBot="1" x14ac:dyDescent="0.25"/>
    <row r="52" spans="2:8" ht="13.5" thickBot="1" x14ac:dyDescent="0.25">
      <c r="B52" s="25" t="s">
        <v>45</v>
      </c>
      <c r="C52" s="49" t="s">
        <v>46</v>
      </c>
      <c r="E52" s="26" t="s">
        <v>47</v>
      </c>
      <c r="F52" s="27"/>
      <c r="G52" s="27"/>
      <c r="H52" s="28"/>
    </row>
    <row r="53" spans="2:8" ht="13.5" thickBot="1" x14ac:dyDescent="0.25">
      <c r="B53" s="34" t="s">
        <v>48</v>
      </c>
      <c r="C53" s="35">
        <v>0</v>
      </c>
      <c r="E53" s="41" t="e">
        <f>C57/C30</f>
        <v>#DIV/0!</v>
      </c>
      <c r="F53" s="42"/>
      <c r="G53" s="42"/>
      <c r="H53" s="43"/>
    </row>
    <row r="54" spans="2:8" ht="13.5" thickBot="1" x14ac:dyDescent="0.25">
      <c r="B54" s="36" t="s">
        <v>49</v>
      </c>
      <c r="C54" s="37">
        <v>0</v>
      </c>
    </row>
    <row r="55" spans="2:8" ht="13.5" thickBot="1" x14ac:dyDescent="0.25">
      <c r="B55" s="36" t="s">
        <v>50</v>
      </c>
      <c r="C55" s="37">
        <v>0</v>
      </c>
      <c r="E55" s="26" t="s">
        <v>51</v>
      </c>
      <c r="F55" s="27"/>
      <c r="G55" s="27"/>
      <c r="H55" s="28"/>
    </row>
    <row r="56" spans="2:8" ht="13.5" thickBot="1" x14ac:dyDescent="0.25">
      <c r="B56" s="29" t="s">
        <v>52</v>
      </c>
      <c r="C56" s="38">
        <v>0</v>
      </c>
      <c r="D56" s="89" t="s">
        <v>35</v>
      </c>
      <c r="E56" s="68" t="s">
        <v>4</v>
      </c>
      <c r="F56" s="9"/>
      <c r="G56" s="9"/>
      <c r="H56" s="69"/>
    </row>
    <row r="57" spans="2:8" ht="13.5" thickBot="1" x14ac:dyDescent="0.25">
      <c r="B57" s="90" t="s">
        <v>53</v>
      </c>
      <c r="C57" s="76">
        <f>SUM(C53:C56)</f>
        <v>0</v>
      </c>
    </row>
    <row r="63" spans="2:8" ht="13.5" thickBot="1" x14ac:dyDescent="0.25"/>
    <row r="64" spans="2:8" ht="15.75" thickBot="1" x14ac:dyDescent="0.3">
      <c r="B64" s="18" t="s">
        <v>54</v>
      </c>
      <c r="C64" s="19"/>
      <c r="D64" s="19"/>
      <c r="E64" s="19"/>
      <c r="F64" s="19"/>
      <c r="G64" s="19"/>
      <c r="H64" s="20"/>
    </row>
    <row r="65" spans="1:9" ht="13.5" thickBot="1" x14ac:dyDescent="0.25"/>
    <row r="66" spans="1:9" ht="32.25" thickBot="1" x14ac:dyDescent="0.3">
      <c r="B66" s="91" t="s">
        <v>55</v>
      </c>
      <c r="C66" s="92"/>
      <c r="D66" s="93"/>
      <c r="E66" s="94"/>
      <c r="G66" s="95" t="s">
        <v>56</v>
      </c>
      <c r="H66" s="96"/>
    </row>
    <row r="67" spans="1:9" ht="16.5" thickBot="1" x14ac:dyDescent="0.3">
      <c r="B67" s="97">
        <f>F76+F82</f>
        <v>0</v>
      </c>
      <c r="C67" s="98"/>
      <c r="D67" s="99"/>
      <c r="E67" s="100"/>
      <c r="G67" s="101" t="e">
        <f>(E16-C57)/B67</f>
        <v>#DIV/0!</v>
      </c>
      <c r="H67" s="102"/>
    </row>
    <row r="68" spans="1:9" ht="16.5" thickBot="1" x14ac:dyDescent="0.3">
      <c r="A68" s="24"/>
      <c r="B68" s="103"/>
      <c r="C68" s="104"/>
      <c r="D68" s="104"/>
      <c r="E68" s="100"/>
      <c r="F68" s="105"/>
      <c r="G68" s="103"/>
      <c r="H68" s="103"/>
      <c r="I68" s="24"/>
    </row>
    <row r="69" spans="1:9" ht="16.5" thickBot="1" x14ac:dyDescent="0.3">
      <c r="B69" s="106" t="s">
        <v>57</v>
      </c>
      <c r="C69" s="107" t="s">
        <v>58</v>
      </c>
      <c r="D69" s="108"/>
      <c r="E69" s="108"/>
      <c r="F69" s="108"/>
      <c r="G69" s="108"/>
      <c r="H69" s="109"/>
    </row>
    <row r="70" spans="1:9" ht="16.5" thickBot="1" x14ac:dyDescent="0.3">
      <c r="B70" s="110" t="s">
        <v>59</v>
      </c>
      <c r="C70" s="111" t="s">
        <v>60</v>
      </c>
      <c r="D70" s="112"/>
      <c r="E70" s="113" t="s">
        <v>61</v>
      </c>
      <c r="F70" s="113" t="s">
        <v>62</v>
      </c>
      <c r="G70" s="111" t="s">
        <v>63</v>
      </c>
      <c r="H70" s="112"/>
    </row>
    <row r="71" spans="1:9" ht="16.5" thickBot="1" x14ac:dyDescent="0.3">
      <c r="B71" s="114"/>
      <c r="C71" s="115" t="s">
        <v>64</v>
      </c>
      <c r="D71" s="116" t="s">
        <v>65</v>
      </c>
      <c r="E71" s="117"/>
      <c r="F71" s="118"/>
      <c r="G71" s="119" t="s">
        <v>64</v>
      </c>
      <c r="H71" s="116" t="s">
        <v>65</v>
      </c>
    </row>
    <row r="72" spans="1:9" ht="15.75" x14ac:dyDescent="0.25">
      <c r="B72" s="120" t="s">
        <v>66</v>
      </c>
      <c r="C72" s="121">
        <v>0</v>
      </c>
      <c r="D72" s="122">
        <v>0</v>
      </c>
      <c r="E72" s="123" t="e">
        <f>F72/H72</f>
        <v>#DIV/0!</v>
      </c>
      <c r="F72" s="124">
        <f>H72-D72</f>
        <v>0</v>
      </c>
      <c r="G72" s="125">
        <v>0</v>
      </c>
      <c r="H72" s="126">
        <v>0</v>
      </c>
    </row>
    <row r="73" spans="1:9" ht="15.75" x14ac:dyDescent="0.25">
      <c r="B73" s="120" t="s">
        <v>67</v>
      </c>
      <c r="C73" s="127">
        <v>0</v>
      </c>
      <c r="D73" s="128">
        <v>0</v>
      </c>
      <c r="E73" s="123" t="e">
        <f>F73/H73</f>
        <v>#DIV/0!</v>
      </c>
      <c r="F73" s="124">
        <f>H73-D73</f>
        <v>0</v>
      </c>
      <c r="G73" s="129">
        <v>0</v>
      </c>
      <c r="H73" s="130">
        <v>0</v>
      </c>
    </row>
    <row r="74" spans="1:9" ht="15.75" x14ac:dyDescent="0.25">
      <c r="B74" s="120" t="s">
        <v>68</v>
      </c>
      <c r="C74" s="131">
        <v>0</v>
      </c>
      <c r="D74" s="132">
        <v>0</v>
      </c>
      <c r="E74" s="123" t="e">
        <f>F74/D74</f>
        <v>#DIV/0!</v>
      </c>
      <c r="F74" s="124">
        <f>D74-H74</f>
        <v>0</v>
      </c>
      <c r="G74" s="133"/>
      <c r="H74" s="134"/>
    </row>
    <row r="75" spans="1:9" ht="16.5" thickBot="1" x14ac:dyDescent="0.3">
      <c r="B75" s="135" t="s">
        <v>69</v>
      </c>
      <c r="C75" s="136">
        <v>0</v>
      </c>
      <c r="D75" s="137">
        <v>0</v>
      </c>
      <c r="E75" s="138" t="e">
        <f>F75/D75</f>
        <v>#DIV/0!</v>
      </c>
      <c r="F75" s="139">
        <f>D75-H75</f>
        <v>0</v>
      </c>
      <c r="G75" s="140"/>
      <c r="H75" s="141"/>
    </row>
    <row r="76" spans="1:9" ht="16.5" thickBot="1" x14ac:dyDescent="0.3">
      <c r="B76" s="142" t="s">
        <v>70</v>
      </c>
      <c r="C76" s="143">
        <f>((C72*3413)+(C73*100000)-(C74*3413)-C75)/1000</f>
        <v>0</v>
      </c>
      <c r="D76" s="144">
        <f>D72+D73-D74-D75</f>
        <v>0</v>
      </c>
      <c r="E76" s="145" t="e">
        <f>F76/H76</f>
        <v>#DIV/0!</v>
      </c>
      <c r="F76" s="146">
        <f>SUM(F72:F75)</f>
        <v>0</v>
      </c>
      <c r="G76" s="147">
        <f>((G72*3413)+(G73*100000))/1000</f>
        <v>0</v>
      </c>
      <c r="H76" s="148">
        <f>SUM(H72:H75)</f>
        <v>0</v>
      </c>
    </row>
    <row r="77" spans="1:9" ht="16.5" thickBot="1" x14ac:dyDescent="0.3">
      <c r="B77" s="110" t="s">
        <v>71</v>
      </c>
      <c r="C77" s="149"/>
      <c r="D77" s="150"/>
      <c r="E77" s="151"/>
      <c r="F77" s="151"/>
      <c r="G77" s="149"/>
      <c r="H77" s="150"/>
    </row>
    <row r="78" spans="1:9" ht="16.5" thickBot="1" x14ac:dyDescent="0.3">
      <c r="B78" s="152"/>
      <c r="C78" s="153" t="s">
        <v>72</v>
      </c>
      <c r="D78" s="154" t="s">
        <v>65</v>
      </c>
      <c r="E78" s="155" t="s">
        <v>61</v>
      </c>
      <c r="F78" s="156" t="s">
        <v>62</v>
      </c>
      <c r="G78" s="157" t="s">
        <v>72</v>
      </c>
      <c r="H78" s="154" t="s">
        <v>65</v>
      </c>
    </row>
    <row r="79" spans="1:9" ht="16.5" thickBot="1" x14ac:dyDescent="0.3">
      <c r="B79" s="158" t="s">
        <v>73</v>
      </c>
      <c r="C79" s="159">
        <v>0</v>
      </c>
      <c r="D79" s="160">
        <v>0</v>
      </c>
      <c r="E79" s="161" t="e">
        <f>F79/H79</f>
        <v>#DIV/0!</v>
      </c>
      <c r="F79" s="162">
        <f>H79-D79</f>
        <v>0</v>
      </c>
      <c r="G79" s="163">
        <v>0</v>
      </c>
      <c r="H79" s="164">
        <v>0</v>
      </c>
    </row>
    <row r="80" spans="1:9" ht="16.5" thickBot="1" x14ac:dyDescent="0.3">
      <c r="B80" s="165" t="s">
        <v>74</v>
      </c>
      <c r="C80" s="127">
        <v>0</v>
      </c>
      <c r="D80" s="166">
        <v>0</v>
      </c>
      <c r="E80" s="161" t="e">
        <f>F80/H80</f>
        <v>#DIV/0!</v>
      </c>
      <c r="F80" s="167">
        <f>H80-D80</f>
        <v>0</v>
      </c>
      <c r="G80" s="168">
        <v>0</v>
      </c>
      <c r="H80" s="169">
        <v>0</v>
      </c>
    </row>
    <row r="81" spans="2:9" ht="16.5" thickBot="1" x14ac:dyDescent="0.3">
      <c r="B81" s="170" t="s">
        <v>75</v>
      </c>
      <c r="C81" s="171">
        <v>0</v>
      </c>
      <c r="D81" s="172">
        <v>0</v>
      </c>
      <c r="E81" s="161" t="s">
        <v>76</v>
      </c>
      <c r="F81" s="173">
        <v>0</v>
      </c>
      <c r="G81" s="174"/>
      <c r="H81" s="141"/>
    </row>
    <row r="82" spans="2:9" ht="16.5" thickBot="1" x14ac:dyDescent="0.3">
      <c r="B82" s="175" t="s">
        <v>77</v>
      </c>
      <c r="C82" s="143">
        <f>SUM(C79:C81)</f>
        <v>0</v>
      </c>
      <c r="D82" s="148">
        <f>SUM(D79:D81)</f>
        <v>0</v>
      </c>
      <c r="E82" s="176" t="e">
        <f>F82/H82</f>
        <v>#DIV/0!</v>
      </c>
      <c r="F82" s="177">
        <f>SUM(F79:F81)</f>
        <v>0</v>
      </c>
      <c r="G82" s="178">
        <f>SUM(G79:G81)</f>
        <v>0</v>
      </c>
      <c r="H82" s="179">
        <f>SUM(H79:H81)</f>
        <v>0</v>
      </c>
    </row>
    <row r="83" spans="2:9" ht="16.5" thickBot="1" x14ac:dyDescent="0.3">
      <c r="B83" s="180" t="s">
        <v>78</v>
      </c>
      <c r="C83" s="181"/>
      <c r="D83" s="24"/>
      <c r="E83" s="24"/>
      <c r="F83" s="24"/>
      <c r="G83" s="24"/>
      <c r="H83" s="182"/>
      <c r="I83" s="24"/>
    </row>
    <row r="84" spans="2:9" ht="16.5" thickBot="1" x14ac:dyDescent="0.3">
      <c r="B84" s="165"/>
      <c r="C84" s="183" t="s">
        <v>79</v>
      </c>
      <c r="D84" s="24"/>
      <c r="E84" s="24"/>
      <c r="F84" s="24"/>
      <c r="G84" s="24"/>
      <c r="H84" s="182"/>
      <c r="I84" s="24"/>
    </row>
    <row r="85" spans="2:9" ht="13.5" thickBot="1" x14ac:dyDescent="0.25">
      <c r="B85" s="165" t="s">
        <v>80</v>
      </c>
      <c r="C85" s="184"/>
      <c r="D85" s="24"/>
      <c r="E85" s="24"/>
      <c r="H85" s="182"/>
      <c r="I85" s="24"/>
    </row>
    <row r="86" spans="2:9" ht="16.5" thickBot="1" x14ac:dyDescent="0.3">
      <c r="B86" s="180" t="s">
        <v>81</v>
      </c>
      <c r="C86" s="185"/>
      <c r="D86" s="24"/>
      <c r="E86" s="24"/>
      <c r="H86" s="182"/>
      <c r="I86" s="24"/>
    </row>
    <row r="87" spans="2:9" ht="16.5" thickBot="1" x14ac:dyDescent="0.3">
      <c r="B87" s="186"/>
      <c r="C87" s="183" t="s">
        <v>82</v>
      </c>
      <c r="D87" s="24"/>
      <c r="E87" s="24"/>
      <c r="F87" s="24"/>
      <c r="G87" s="24"/>
      <c r="H87" s="182"/>
      <c r="I87" s="24"/>
    </row>
    <row r="88" spans="2:9" x14ac:dyDescent="0.2">
      <c r="B88" s="165" t="s">
        <v>83</v>
      </c>
      <c r="C88" s="184"/>
      <c r="D88" s="24"/>
      <c r="E88" s="24"/>
      <c r="F88" s="24"/>
      <c r="G88" s="24"/>
      <c r="H88" s="182"/>
      <c r="I88" s="24"/>
    </row>
    <row r="89" spans="2:9" x14ac:dyDescent="0.2">
      <c r="B89" s="165" t="s">
        <v>84</v>
      </c>
      <c r="C89" s="187"/>
      <c r="D89" s="24"/>
      <c r="E89" s="24"/>
      <c r="F89" s="24"/>
      <c r="G89" s="24"/>
      <c r="H89" s="182"/>
      <c r="I89" s="24"/>
    </row>
    <row r="90" spans="2:9" ht="16.5" thickBot="1" x14ac:dyDescent="0.3">
      <c r="B90" s="188" t="s">
        <v>85</v>
      </c>
      <c r="C90" s="189"/>
      <c r="D90" s="24"/>
      <c r="E90" s="24"/>
      <c r="F90" s="24"/>
      <c r="G90" s="24"/>
      <c r="H90" s="182"/>
      <c r="I90" s="24"/>
    </row>
    <row r="91" spans="2:9" ht="16.5" thickBot="1" x14ac:dyDescent="0.3">
      <c r="B91" s="175" t="s">
        <v>86</v>
      </c>
      <c r="C91" s="190">
        <f>SUM(C88:C90)</f>
        <v>0</v>
      </c>
      <c r="D91" s="24"/>
      <c r="E91" s="24"/>
      <c r="F91" s="191" t="s">
        <v>87</v>
      </c>
      <c r="G91" s="24"/>
      <c r="H91" s="182"/>
      <c r="I91" s="24"/>
    </row>
    <row r="92" spans="2:9" ht="16.5" thickBot="1" x14ac:dyDescent="0.3">
      <c r="B92" s="180" t="s">
        <v>88</v>
      </c>
      <c r="C92" s="192"/>
      <c r="D92" s="193"/>
      <c r="E92" s="24"/>
      <c r="F92" s="194" t="s">
        <v>89</v>
      </c>
      <c r="H92" s="195"/>
      <c r="I92" s="24"/>
    </row>
    <row r="93" spans="2:9" ht="16.5" thickBot="1" x14ac:dyDescent="0.3">
      <c r="B93" s="196"/>
      <c r="C93" s="197" t="s">
        <v>90</v>
      </c>
      <c r="D93" s="198" t="s">
        <v>91</v>
      </c>
      <c r="E93" s="24"/>
      <c r="F93" s="199" t="s">
        <v>92</v>
      </c>
      <c r="G93" s="24"/>
      <c r="H93" s="182"/>
      <c r="I93" s="24"/>
    </row>
    <row r="94" spans="2:9" ht="16.5" thickBot="1" x14ac:dyDescent="0.3">
      <c r="B94" s="135" t="s">
        <v>93</v>
      </c>
      <c r="C94" s="200"/>
      <c r="D94" s="201"/>
      <c r="E94" s="24"/>
      <c r="F94" s="202" t="s">
        <v>94</v>
      </c>
      <c r="G94" s="202"/>
      <c r="H94" s="203"/>
      <c r="I94" s="24"/>
    </row>
    <row r="95" spans="2:9" ht="16.5" thickBot="1" x14ac:dyDescent="0.3">
      <c r="B95" s="110" t="s">
        <v>95</v>
      </c>
      <c r="C95" s="192"/>
      <c r="D95" s="150"/>
      <c r="E95" s="24"/>
      <c r="F95" s="24"/>
      <c r="G95" s="24"/>
      <c r="H95" s="182"/>
      <c r="I95" s="24"/>
    </row>
    <row r="96" spans="2:9" ht="16.5" thickBot="1" x14ac:dyDescent="0.3">
      <c r="B96" s="196"/>
      <c r="C96" s="204" t="s">
        <v>65</v>
      </c>
      <c r="D96" s="205" t="s">
        <v>96</v>
      </c>
      <c r="E96" s="24"/>
      <c r="F96" s="206" t="s">
        <v>97</v>
      </c>
      <c r="G96" s="24"/>
      <c r="H96" s="195"/>
      <c r="I96" s="24"/>
    </row>
    <row r="97" spans="2:9" ht="16.5" thickBot="1" x14ac:dyDescent="0.3">
      <c r="B97" s="135" t="s">
        <v>98</v>
      </c>
      <c r="C97" s="207"/>
      <c r="D97" s="201"/>
      <c r="E97" s="24"/>
      <c r="F97" s="24"/>
      <c r="G97" s="24"/>
      <c r="H97" s="182"/>
      <c r="I97" s="24"/>
    </row>
    <row r="98" spans="2:9" ht="16.5" thickBot="1" x14ac:dyDescent="0.3">
      <c r="B98" s="110" t="s">
        <v>99</v>
      </c>
      <c r="C98" s="192"/>
      <c r="D98" s="150"/>
      <c r="E98" s="24"/>
      <c r="F98" s="24"/>
      <c r="G98" s="24"/>
      <c r="H98" s="182"/>
      <c r="I98" s="24"/>
    </row>
    <row r="99" spans="2:9" ht="16.5" thickBot="1" x14ac:dyDescent="0.3">
      <c r="B99" s="196"/>
      <c r="C99" s="204" t="s">
        <v>65</v>
      </c>
      <c r="D99" s="205" t="s">
        <v>96</v>
      </c>
      <c r="E99" s="24"/>
      <c r="F99" s="24"/>
      <c r="G99" s="24"/>
      <c r="H99" s="182"/>
      <c r="I99" s="24"/>
    </row>
    <row r="100" spans="2:9" ht="16.5" thickBot="1" x14ac:dyDescent="0.3">
      <c r="B100" s="135" t="s">
        <v>100</v>
      </c>
      <c r="C100" s="207"/>
      <c r="D100" s="201"/>
      <c r="E100" s="24"/>
      <c r="F100" s="24"/>
      <c r="G100" s="24"/>
      <c r="H100" s="182"/>
      <c r="I100" s="24"/>
    </row>
    <row r="101" spans="2:9" ht="16.5" thickBot="1" x14ac:dyDescent="0.3">
      <c r="B101" s="208" t="s">
        <v>101</v>
      </c>
      <c r="C101" s="192"/>
      <c r="D101" s="150"/>
      <c r="E101" s="24"/>
      <c r="F101" s="24"/>
      <c r="G101" s="24"/>
      <c r="H101" s="182"/>
      <c r="I101" s="24"/>
    </row>
    <row r="102" spans="2:9" ht="16.5" customHeight="1" thickBot="1" x14ac:dyDescent="0.3">
      <c r="B102" s="196"/>
      <c r="C102" s="183" t="s">
        <v>82</v>
      </c>
      <c r="D102" s="24"/>
      <c r="E102" s="209" t="s">
        <v>102</v>
      </c>
      <c r="F102" s="210"/>
      <c r="G102" s="210"/>
      <c r="H102" s="211"/>
    </row>
    <row r="103" spans="2:9" ht="16.5" thickBot="1" x14ac:dyDescent="0.3">
      <c r="B103" s="135" t="s">
        <v>103</v>
      </c>
      <c r="C103" s="212"/>
      <c r="D103" s="24"/>
      <c r="E103" s="213"/>
      <c r="F103" s="214"/>
      <c r="G103" s="214"/>
      <c r="H103" s="215"/>
    </row>
    <row r="104" spans="2:9" ht="16.5" customHeight="1" thickBot="1" x14ac:dyDescent="0.3">
      <c r="B104" s="110" t="s">
        <v>104</v>
      </c>
      <c r="C104" s="185"/>
      <c r="D104" s="24"/>
      <c r="E104" s="209" t="s">
        <v>105</v>
      </c>
      <c r="F104" s="210"/>
      <c r="G104" s="210"/>
      <c r="H104" s="211"/>
    </row>
    <row r="105" spans="2:9" ht="16.5" thickBot="1" x14ac:dyDescent="0.3">
      <c r="B105" s="216"/>
      <c r="C105" s="217" t="s">
        <v>82</v>
      </c>
      <c r="D105" s="24"/>
      <c r="E105" s="213"/>
      <c r="F105" s="214"/>
      <c r="G105" s="214"/>
      <c r="H105" s="215"/>
    </row>
    <row r="106" spans="2:9" ht="12.75" customHeight="1" x14ac:dyDescent="0.2">
      <c r="B106" s="218" t="s">
        <v>106</v>
      </c>
      <c r="C106" s="219"/>
      <c r="D106" s="24"/>
      <c r="E106" s="220" t="s">
        <v>107</v>
      </c>
      <c r="F106" s="221"/>
      <c r="G106" s="221"/>
      <c r="H106" s="222"/>
    </row>
    <row r="107" spans="2:9" x14ac:dyDescent="0.2">
      <c r="B107" s="218" t="s">
        <v>108</v>
      </c>
      <c r="C107" s="219"/>
      <c r="D107" s="24"/>
      <c r="E107" s="223"/>
      <c r="F107" s="224"/>
      <c r="G107" s="224"/>
      <c r="H107" s="225"/>
    </row>
    <row r="108" spans="2:9" ht="13.5" thickBot="1" x14ac:dyDescent="0.25">
      <c r="B108" s="226" t="s">
        <v>109</v>
      </c>
      <c r="C108" s="227"/>
      <c r="D108" s="24"/>
      <c r="E108" s="223"/>
      <c r="F108" s="224"/>
      <c r="G108" s="224"/>
      <c r="H108" s="225"/>
    </row>
    <row r="109" spans="2:9" ht="13.5" thickBot="1" x14ac:dyDescent="0.25">
      <c r="B109" s="65" t="s">
        <v>86</v>
      </c>
      <c r="C109" s="228">
        <f>SUM(C106:C108)</f>
        <v>0</v>
      </c>
      <c r="D109" s="24"/>
      <c r="E109" s="223"/>
      <c r="F109" s="224"/>
      <c r="G109" s="224"/>
      <c r="H109" s="225"/>
    </row>
    <row r="110" spans="2:9" ht="16.5" thickBot="1" x14ac:dyDescent="0.3">
      <c r="B110" s="229" t="s">
        <v>110</v>
      </c>
      <c r="C110" s="185"/>
      <c r="D110" s="24"/>
      <c r="E110" s="223"/>
      <c r="F110" s="224"/>
      <c r="G110" s="224"/>
      <c r="H110" s="225"/>
    </row>
    <row r="111" spans="2:9" x14ac:dyDescent="0.2">
      <c r="B111" s="230"/>
      <c r="C111" s="231" t="s">
        <v>79</v>
      </c>
      <c r="D111" s="24"/>
      <c r="E111" s="223"/>
      <c r="F111" s="224"/>
      <c r="G111" s="224"/>
      <c r="H111" s="225"/>
    </row>
    <row r="112" spans="2:9" ht="13.5" thickBot="1" x14ac:dyDescent="0.25">
      <c r="B112" s="226" t="s">
        <v>111</v>
      </c>
      <c r="C112" s="232"/>
      <c r="D112" s="233"/>
      <c r="E112" s="234"/>
      <c r="F112" s="235"/>
      <c r="G112" s="235"/>
      <c r="H112" s="236"/>
    </row>
    <row r="113" spans="4:4" x14ac:dyDescent="0.2">
      <c r="D113" s="24"/>
    </row>
  </sheetData>
  <mergeCells count="46">
    <mergeCell ref="E102:H103"/>
    <mergeCell ref="E104:H105"/>
    <mergeCell ref="E106:H112"/>
    <mergeCell ref="C69:H69"/>
    <mergeCell ref="C70:D70"/>
    <mergeCell ref="E70:E71"/>
    <mergeCell ref="F70:F71"/>
    <mergeCell ref="G70:H70"/>
    <mergeCell ref="F94:H94"/>
    <mergeCell ref="E55:H55"/>
    <mergeCell ref="E56:H56"/>
    <mergeCell ref="B64:H64"/>
    <mergeCell ref="C66:D66"/>
    <mergeCell ref="G66:H66"/>
    <mergeCell ref="C67:D67"/>
    <mergeCell ref="G67:H67"/>
    <mergeCell ref="E41:H41"/>
    <mergeCell ref="B48:H48"/>
    <mergeCell ref="B49:H49"/>
    <mergeCell ref="B50:H50"/>
    <mergeCell ref="E52:H52"/>
    <mergeCell ref="E53:H53"/>
    <mergeCell ref="E35:H35"/>
    <mergeCell ref="E36:H36"/>
    <mergeCell ref="E37:H37"/>
    <mergeCell ref="E38:H38"/>
    <mergeCell ref="E39:H39"/>
    <mergeCell ref="E40:H40"/>
    <mergeCell ref="E24:H24"/>
    <mergeCell ref="E25:H25"/>
    <mergeCell ref="E31:H31"/>
    <mergeCell ref="E32:H32"/>
    <mergeCell ref="E33:H33"/>
    <mergeCell ref="E34:H34"/>
    <mergeCell ref="E15:H15"/>
    <mergeCell ref="E16:H16"/>
    <mergeCell ref="E18:H18"/>
    <mergeCell ref="E19:H19"/>
    <mergeCell ref="E21:H21"/>
    <mergeCell ref="E22:H22"/>
    <mergeCell ref="B3:E3"/>
    <mergeCell ref="C5:H5"/>
    <mergeCell ref="C8:H8"/>
    <mergeCell ref="C9:H9"/>
    <mergeCell ref="C10:D10"/>
    <mergeCell ref="B13:H13"/>
  </mergeCells>
  <hyperlinks>
    <hyperlink ref="F12" r:id="rId1"/>
  </hyperlinks>
  <pageMargins left="0.4" right="0.33" top="0.5" bottom="0.52" header="0.5" footer="0"/>
  <pageSetup scale="83" fitToHeight="2" orientation="portrait" r:id="rId2"/>
  <headerFooter alignWithMargins="0">
    <oddFooter>&amp;RForm Last Updated
February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ab5d7b00-834a-4efe-8968-9d97478a3691">EWUPACEUPKES-170-13204</_dlc_DocId>
    <_dlc_DocIdUrl xmlns="ab5d7b00-834a-4efe-8968-9d97478a3691">
      <Url>http://stage-des/_layouts/DocIdRedir.aspx?ID=EWUPACEUPKES-170-13204</Url>
      <Description>EWUPACEUPKES-170-13204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2A41A54BADD08F46A25A439CA5113C81" ma:contentTypeVersion="2" ma:contentTypeDescription="Create a new document." ma:contentTypeScope="" ma:versionID="417d0c62ca7cc7340a780b8273b09c1b">
  <xsd:schema xmlns:xsd="http://www.w3.org/2001/XMLSchema" xmlns:xs="http://www.w3.org/2001/XMLSchema" xmlns:p="http://schemas.microsoft.com/office/2006/metadata/properties" xmlns:ns1="http://schemas.microsoft.com/sharepoint/v3" xmlns:ns2="ab5d7b00-834a-4efe-8968-9d97478a3691" targetNamespace="http://schemas.microsoft.com/office/2006/metadata/properties" ma:root="true" ma:fieldsID="2ceb868e2ba9563f7e35cb39d6fa7c3a" ns1:_="" ns2:_="">
    <xsd:import namespace="http://schemas.microsoft.com/sharepoint/v3"/>
    <xsd:import namespace="ab5d7b00-834a-4efe-8968-9d97478a3691"/>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 ma:internalName="PublishingStartDate">
      <xsd:simpleType>
        <xsd:restriction base="dms:Unknown"/>
      </xsd:simpleType>
    </xsd:element>
    <xsd:element name="PublishingExpirationDate" ma:index="12"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b5d7b00-834a-4efe-8968-9d97478a369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8538D5-9ECC-4B3A-AB50-1946DC7D4DCB}"/>
</file>

<file path=customXml/itemProps2.xml><?xml version="1.0" encoding="utf-8"?>
<ds:datastoreItem xmlns:ds="http://schemas.openxmlformats.org/officeDocument/2006/customXml" ds:itemID="{E7B9747F-538A-4D97-B01F-F06E04D820AC}"/>
</file>

<file path=customXml/itemProps3.xml><?xml version="1.0" encoding="utf-8"?>
<ds:datastoreItem xmlns:ds="http://schemas.openxmlformats.org/officeDocument/2006/customXml" ds:itemID="{E765CCFB-0432-416C-8FEF-AE33EDA361E0}"/>
</file>

<file path=customXml/itemProps4.xml><?xml version="1.0" encoding="utf-8"?>
<ds:datastoreItem xmlns:ds="http://schemas.openxmlformats.org/officeDocument/2006/customXml" ds:itemID="{DDEBBAF1-C9C1-42AA-88A7-239F50F76C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Post Construction</vt:lpstr>
    </vt:vector>
  </TitlesOfParts>
  <Company>State of Washington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LEED Building Cost &amp; Performance</dc:title>
  <dc:creator>Regan, Trina L. (DES)</dc:creator>
  <cp:lastModifiedBy>Regan, Trina L. (DES)</cp:lastModifiedBy>
  <dcterms:created xsi:type="dcterms:W3CDTF">2016-02-24T19:47:39Z</dcterms:created>
  <dcterms:modified xsi:type="dcterms:W3CDTF">2016-02-24T19:48:02Z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0x0101002A41A54BADD08F46A25A439CA5113C81</vt:lpwstr>
  </property>
  <property fmtid="{D5CDD505-2E9C-101B-9397-08002B2CF9AE}" pid="3" name="_dlc_DocIdItemGuid">
    <vt:lpwstr>f3719aef-ba17-46d8-94a3-c13c9d508165</vt:lpwstr>
  </property>
</Properties>
</file>