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/>
  </bookViews>
  <sheets>
    <sheet name="PCard" sheetId="1" r:id="rId1"/>
    <sheet name="Voyager" sheetId="2" r:id="rId2"/>
  </sheets>
  <definedNames>
    <definedName name="_xlnm._FilterDatabase" localSheetId="0" hidden="1">PCard!$A$2:$I$509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25" i="1" l="1"/>
  <c r="D546" i="1"/>
  <c r="E546" i="1"/>
  <c r="G546" i="1"/>
  <c r="P546" i="1"/>
  <c r="K543" i="1"/>
  <c r="K544" i="1"/>
  <c r="K545" i="1"/>
  <c r="J543" i="1"/>
  <c r="J544" i="1"/>
  <c r="J545" i="1"/>
  <c r="F546" i="1"/>
  <c r="K540" i="1"/>
  <c r="K541" i="1"/>
  <c r="K542" i="1"/>
  <c r="J540" i="1"/>
  <c r="J541" i="1"/>
  <c r="J542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25" i="1"/>
  <c r="K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25" i="1"/>
  <c r="J526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377" i="1"/>
  <c r="K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377" i="1"/>
  <c r="J378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13" i="1"/>
  <c r="K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13" i="1"/>
  <c r="J31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" i="1"/>
  <c r="H524" i="1" l="1"/>
  <c r="H526" i="1"/>
  <c r="H527" i="1"/>
  <c r="H528" i="1"/>
  <c r="H529" i="1"/>
  <c r="H506" i="1" l="1"/>
  <c r="H507" i="1"/>
  <c r="H508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546" i="1" s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I540" i="1" l="1"/>
  <c r="I545" i="1"/>
  <c r="I544" i="1"/>
  <c r="I541" i="1"/>
  <c r="I543" i="1"/>
  <c r="I542" i="1"/>
  <c r="H509" i="1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6" i="2"/>
  <c r="G5" i="2"/>
  <c r="G4" i="2"/>
  <c r="G3" i="2"/>
  <c r="C158" i="2"/>
  <c r="H91" i="2" l="1"/>
  <c r="H31" i="2"/>
  <c r="H150" i="2"/>
  <c r="H126" i="2"/>
  <c r="H86" i="2"/>
  <c r="H34" i="2"/>
  <c r="H58" i="2"/>
  <c r="H147" i="2"/>
  <c r="G158" i="2"/>
  <c r="H45" i="2" s="1"/>
  <c r="H25" i="2"/>
  <c r="H17" i="2"/>
  <c r="H132" i="2"/>
  <c r="H128" i="2"/>
  <c r="H88" i="2"/>
  <c r="H84" i="2"/>
  <c r="H20" i="2"/>
  <c r="H52" i="2"/>
  <c r="H151" i="2"/>
  <c r="H3" i="1"/>
  <c r="I531" i="1" l="1"/>
  <c r="I535" i="1"/>
  <c r="I539" i="1"/>
  <c r="I532" i="1"/>
  <c r="I536" i="1"/>
  <c r="I534" i="1"/>
  <c r="I533" i="1"/>
  <c r="I537" i="1"/>
  <c r="I538" i="1"/>
  <c r="I525" i="1"/>
  <c r="I530" i="1"/>
  <c r="I528" i="1"/>
  <c r="I527" i="1"/>
  <c r="I526" i="1"/>
  <c r="I529" i="1"/>
  <c r="I524" i="1"/>
  <c r="H66" i="2"/>
  <c r="H94" i="2"/>
  <c r="H39" i="2"/>
  <c r="H143" i="2"/>
  <c r="H104" i="2"/>
  <c r="H148" i="2"/>
  <c r="H32" i="2"/>
  <c r="H112" i="2"/>
  <c r="H152" i="2"/>
  <c r="H119" i="2"/>
  <c r="H26" i="2"/>
  <c r="H118" i="2"/>
  <c r="H63" i="2"/>
  <c r="H28" i="2"/>
  <c r="I3" i="1"/>
  <c r="H7" i="2"/>
  <c r="H6" i="2"/>
  <c r="H103" i="2"/>
  <c r="H44" i="2"/>
  <c r="H53" i="2"/>
  <c r="H42" i="2"/>
  <c r="H10" i="2"/>
  <c r="H3" i="2"/>
  <c r="H102" i="2"/>
  <c r="H134" i="2"/>
  <c r="H47" i="2"/>
  <c r="H15" i="2"/>
  <c r="H75" i="2"/>
  <c r="H115" i="2"/>
  <c r="H56" i="2"/>
  <c r="H69" i="2"/>
  <c r="H111" i="2"/>
  <c r="H60" i="2"/>
  <c r="H72" i="2"/>
  <c r="H96" i="2"/>
  <c r="H116" i="2"/>
  <c r="H136" i="2"/>
  <c r="H9" i="2"/>
  <c r="H139" i="2"/>
  <c r="H68" i="2"/>
  <c r="H80" i="2"/>
  <c r="H100" i="2"/>
  <c r="H120" i="2"/>
  <c r="H144" i="2"/>
  <c r="H13" i="2"/>
  <c r="H4" i="2"/>
  <c r="H50" i="2"/>
  <c r="H18" i="2"/>
  <c r="H78" i="2"/>
  <c r="H110" i="2"/>
  <c r="H142" i="2"/>
  <c r="H55" i="2"/>
  <c r="H23" i="2"/>
  <c r="H83" i="2"/>
  <c r="H127" i="2"/>
  <c r="H8" i="2"/>
  <c r="H29" i="2"/>
  <c r="H40" i="2"/>
  <c r="H12" i="2"/>
  <c r="H76" i="2"/>
  <c r="H92" i="2"/>
  <c r="H108" i="2"/>
  <c r="H124" i="2"/>
  <c r="H140" i="2"/>
  <c r="H156" i="2"/>
  <c r="H21" i="2"/>
  <c r="H95" i="2"/>
  <c r="H24" i="2"/>
  <c r="H54" i="2"/>
  <c r="H70" i="2"/>
  <c r="H22" i="2"/>
  <c r="H38" i="2"/>
  <c r="H82" i="2"/>
  <c r="H98" i="2"/>
  <c r="H114" i="2"/>
  <c r="H130" i="2"/>
  <c r="H146" i="2"/>
  <c r="H43" i="2"/>
  <c r="H59" i="2"/>
  <c r="H11" i="2"/>
  <c r="H27" i="2"/>
  <c r="H71" i="2"/>
  <c r="H87" i="2"/>
  <c r="H107" i="2"/>
  <c r="H135" i="2"/>
  <c r="H48" i="2"/>
  <c r="H16" i="2"/>
  <c r="H37" i="2"/>
  <c r="H33" i="2"/>
  <c r="H41" i="2"/>
  <c r="H5" i="2"/>
  <c r="H85" i="2"/>
  <c r="H101" i="2"/>
  <c r="H117" i="2"/>
  <c r="H133" i="2"/>
  <c r="H149" i="2"/>
  <c r="H73" i="2"/>
  <c r="H89" i="2"/>
  <c r="H105" i="2"/>
  <c r="H121" i="2"/>
  <c r="H137" i="2"/>
  <c r="H153" i="2"/>
  <c r="H77" i="2"/>
  <c r="H93" i="2"/>
  <c r="H109" i="2"/>
  <c r="H125" i="2"/>
  <c r="H141" i="2"/>
  <c r="H157" i="2"/>
  <c r="H49" i="2"/>
  <c r="H65" i="2"/>
  <c r="H81" i="2"/>
  <c r="H97" i="2"/>
  <c r="H113" i="2"/>
  <c r="H129" i="2"/>
  <c r="H145" i="2"/>
  <c r="H131" i="2"/>
  <c r="H46" i="2"/>
  <c r="H62" i="2"/>
  <c r="H14" i="2"/>
  <c r="H30" i="2"/>
  <c r="H74" i="2"/>
  <c r="H90" i="2"/>
  <c r="H106" i="2"/>
  <c r="H122" i="2"/>
  <c r="H138" i="2"/>
  <c r="H154" i="2"/>
  <c r="H51" i="2"/>
  <c r="H67" i="2"/>
  <c r="H19" i="2"/>
  <c r="H35" i="2"/>
  <c r="H79" i="2"/>
  <c r="H99" i="2"/>
  <c r="H123" i="2"/>
  <c r="H155" i="2"/>
  <c r="H64" i="2"/>
  <c r="H36" i="2"/>
  <c r="H61" i="2"/>
  <c r="H57" i="2"/>
  <c r="I508" i="1" l="1"/>
  <c r="I521" i="1"/>
  <c r="I513" i="1"/>
  <c r="I523" i="1"/>
  <c r="I512" i="1"/>
  <c r="I511" i="1"/>
  <c r="I514" i="1"/>
  <c r="I517" i="1"/>
  <c r="I519" i="1"/>
  <c r="I506" i="1"/>
  <c r="I510" i="1"/>
  <c r="I520" i="1"/>
  <c r="I515" i="1"/>
  <c r="I522" i="1"/>
  <c r="I516" i="1"/>
  <c r="I507" i="1"/>
  <c r="I518" i="1"/>
  <c r="I504" i="1"/>
  <c r="I464" i="1"/>
  <c r="I424" i="1"/>
  <c r="I388" i="1"/>
  <c r="I352" i="1"/>
  <c r="I499" i="1"/>
  <c r="I483" i="1"/>
  <c r="I467" i="1"/>
  <c r="I451" i="1"/>
  <c r="I435" i="1"/>
  <c r="I419" i="1"/>
  <c r="I403" i="1"/>
  <c r="I387" i="1"/>
  <c r="I371" i="1"/>
  <c r="I355" i="1"/>
  <c r="I339" i="1"/>
  <c r="I323" i="1"/>
  <c r="I307" i="1"/>
  <c r="I291" i="1"/>
  <c r="I496" i="1"/>
  <c r="I416" i="1"/>
  <c r="I494" i="1"/>
  <c r="I478" i="1"/>
  <c r="I462" i="1"/>
  <c r="I446" i="1"/>
  <c r="I430" i="1"/>
  <c r="I414" i="1"/>
  <c r="I398" i="1"/>
  <c r="I382" i="1"/>
  <c r="I366" i="1"/>
  <c r="I350" i="1"/>
  <c r="I334" i="1"/>
  <c r="I480" i="1"/>
  <c r="I436" i="1"/>
  <c r="I400" i="1"/>
  <c r="I368" i="1"/>
  <c r="I336" i="1"/>
  <c r="I493" i="1"/>
  <c r="I477" i="1"/>
  <c r="I461" i="1"/>
  <c r="I445" i="1"/>
  <c r="I429" i="1"/>
  <c r="I413" i="1"/>
  <c r="I397" i="1"/>
  <c r="I381" i="1"/>
  <c r="I365" i="1"/>
  <c r="I349" i="1"/>
  <c r="I333" i="1"/>
  <c r="I317" i="1"/>
  <c r="I301" i="1"/>
  <c r="I285" i="1"/>
  <c r="I269" i="1"/>
  <c r="I253" i="1"/>
  <c r="I237" i="1"/>
  <c r="I221" i="1"/>
  <c r="I205" i="1"/>
  <c r="I189" i="1"/>
  <c r="I173" i="1"/>
  <c r="I157" i="1"/>
  <c r="I141" i="1"/>
  <c r="I125" i="1"/>
  <c r="I109" i="1"/>
  <c r="I93" i="1"/>
  <c r="I77" i="1"/>
  <c r="I61" i="1"/>
  <c r="I45" i="1"/>
  <c r="I29" i="1"/>
  <c r="I13" i="1"/>
  <c r="I324" i="1"/>
  <c r="I308" i="1"/>
  <c r="I292" i="1"/>
  <c r="I276" i="1"/>
  <c r="I260" i="1"/>
  <c r="I244" i="1"/>
  <c r="I228" i="1"/>
  <c r="I212" i="1"/>
  <c r="I196" i="1"/>
  <c r="I180" i="1"/>
  <c r="I164" i="1"/>
  <c r="I148" i="1"/>
  <c r="I132" i="1"/>
  <c r="I116" i="1"/>
  <c r="I100" i="1"/>
  <c r="I84" i="1"/>
  <c r="I68" i="1"/>
  <c r="I52" i="1"/>
  <c r="I36" i="1"/>
  <c r="I20" i="1"/>
  <c r="I4" i="1"/>
  <c r="I263" i="1"/>
  <c r="I247" i="1"/>
  <c r="I231" i="1"/>
  <c r="I215" i="1"/>
  <c r="I199" i="1"/>
  <c r="I183" i="1"/>
  <c r="I167" i="1"/>
  <c r="I151" i="1"/>
  <c r="I135" i="1"/>
  <c r="I119" i="1"/>
  <c r="I103" i="1"/>
  <c r="I87" i="1"/>
  <c r="I71" i="1"/>
  <c r="I55" i="1"/>
  <c r="I39" i="1"/>
  <c r="I23" i="1"/>
  <c r="I7" i="1"/>
  <c r="I314" i="1"/>
  <c r="I298" i="1"/>
  <c r="I282" i="1"/>
  <c r="I266" i="1"/>
  <c r="I250" i="1"/>
  <c r="I234" i="1"/>
  <c r="I218" i="1"/>
  <c r="I202" i="1"/>
  <c r="I186" i="1"/>
  <c r="I170" i="1"/>
  <c r="I154" i="1"/>
  <c r="I138" i="1"/>
  <c r="I122" i="1"/>
  <c r="I106" i="1"/>
  <c r="I90" i="1"/>
  <c r="I74" i="1"/>
  <c r="I58" i="1"/>
  <c r="I42" i="1"/>
  <c r="I26" i="1"/>
  <c r="I10" i="1"/>
  <c r="I38" i="1"/>
  <c r="I6" i="1"/>
  <c r="I484" i="1"/>
  <c r="I443" i="1"/>
  <c r="I395" i="1"/>
  <c r="I363" i="1"/>
  <c r="I331" i="1"/>
  <c r="I299" i="1"/>
  <c r="I460" i="1"/>
  <c r="I486" i="1"/>
  <c r="I454" i="1"/>
  <c r="I422" i="1"/>
  <c r="I390" i="1"/>
  <c r="I358" i="1"/>
  <c r="I342" i="1"/>
  <c r="I500" i="1"/>
  <c r="I420" i="1"/>
  <c r="I384" i="1"/>
  <c r="I501" i="1"/>
  <c r="I485" i="1"/>
  <c r="I453" i="1"/>
  <c r="I437" i="1"/>
  <c r="I405" i="1"/>
  <c r="I373" i="1"/>
  <c r="I325" i="1"/>
  <c r="I293" i="1"/>
  <c r="I261" i="1"/>
  <c r="I229" i="1"/>
  <c r="I197" i="1"/>
  <c r="I149" i="1"/>
  <c r="I117" i="1"/>
  <c r="I85" i="1"/>
  <c r="I53" i="1"/>
  <c r="I21" i="1"/>
  <c r="I316" i="1"/>
  <c r="I284" i="1"/>
  <c r="I252" i="1"/>
  <c r="I220" i="1"/>
  <c r="I204" i="1"/>
  <c r="I172" i="1"/>
  <c r="I140" i="1"/>
  <c r="I108" i="1"/>
  <c r="I76" i="1"/>
  <c r="I44" i="1"/>
  <c r="I492" i="1"/>
  <c r="I452" i="1"/>
  <c r="I412" i="1"/>
  <c r="I380" i="1"/>
  <c r="I340" i="1"/>
  <c r="I495" i="1"/>
  <c r="I479" i="1"/>
  <c r="I463" i="1"/>
  <c r="I447" i="1"/>
  <c r="I431" i="1"/>
  <c r="I415" i="1"/>
  <c r="I399" i="1"/>
  <c r="I383" i="1"/>
  <c r="I367" i="1"/>
  <c r="I351" i="1"/>
  <c r="I335" i="1"/>
  <c r="I319" i="1"/>
  <c r="I303" i="1"/>
  <c r="I287" i="1"/>
  <c r="I476" i="1"/>
  <c r="I364" i="1"/>
  <c r="I490" i="1"/>
  <c r="I474" i="1"/>
  <c r="I458" i="1"/>
  <c r="I442" i="1"/>
  <c r="I426" i="1"/>
  <c r="I410" i="1"/>
  <c r="I394" i="1"/>
  <c r="I378" i="1"/>
  <c r="I362" i="1"/>
  <c r="I346" i="1"/>
  <c r="I330" i="1"/>
  <c r="I468" i="1"/>
  <c r="I428" i="1"/>
  <c r="I392" i="1"/>
  <c r="I356" i="1"/>
  <c r="I505" i="1"/>
  <c r="I489" i="1"/>
  <c r="I473" i="1"/>
  <c r="I457" i="1"/>
  <c r="I441" i="1"/>
  <c r="I425" i="1"/>
  <c r="I409" i="1"/>
  <c r="I393" i="1"/>
  <c r="I377" i="1"/>
  <c r="I361" i="1"/>
  <c r="I345" i="1"/>
  <c r="I329" i="1"/>
  <c r="I313" i="1"/>
  <c r="I297" i="1"/>
  <c r="I281" i="1"/>
  <c r="I265" i="1"/>
  <c r="I249" i="1"/>
  <c r="I233" i="1"/>
  <c r="I217" i="1"/>
  <c r="I201" i="1"/>
  <c r="I185" i="1"/>
  <c r="I169" i="1"/>
  <c r="I153" i="1"/>
  <c r="I137" i="1"/>
  <c r="I121" i="1"/>
  <c r="I105" i="1"/>
  <c r="I89" i="1"/>
  <c r="I73" i="1"/>
  <c r="I57" i="1"/>
  <c r="I41" i="1"/>
  <c r="I25" i="1"/>
  <c r="I9" i="1"/>
  <c r="I320" i="1"/>
  <c r="I304" i="1"/>
  <c r="I288" i="1"/>
  <c r="I272" i="1"/>
  <c r="I256" i="1"/>
  <c r="I240" i="1"/>
  <c r="I224" i="1"/>
  <c r="I208" i="1"/>
  <c r="I192" i="1"/>
  <c r="I176" i="1"/>
  <c r="I160" i="1"/>
  <c r="I144" i="1"/>
  <c r="I128" i="1"/>
  <c r="I112" i="1"/>
  <c r="I96" i="1"/>
  <c r="I80" i="1"/>
  <c r="I64" i="1"/>
  <c r="I48" i="1"/>
  <c r="I32" i="1"/>
  <c r="I16" i="1"/>
  <c r="I275" i="1"/>
  <c r="I259" i="1"/>
  <c r="I243" i="1"/>
  <c r="I227" i="1"/>
  <c r="I211" i="1"/>
  <c r="I195" i="1"/>
  <c r="I179" i="1"/>
  <c r="I163" i="1"/>
  <c r="I147" i="1"/>
  <c r="I131" i="1"/>
  <c r="I115" i="1"/>
  <c r="I99" i="1"/>
  <c r="I83" i="1"/>
  <c r="I67" i="1"/>
  <c r="I51" i="1"/>
  <c r="I35" i="1"/>
  <c r="I19" i="1"/>
  <c r="I326" i="1"/>
  <c r="I310" i="1"/>
  <c r="I294" i="1"/>
  <c r="I278" i="1"/>
  <c r="I262" i="1"/>
  <c r="I246" i="1"/>
  <c r="I230" i="1"/>
  <c r="I214" i="1"/>
  <c r="I198" i="1"/>
  <c r="I182" i="1"/>
  <c r="I166" i="1"/>
  <c r="I150" i="1"/>
  <c r="I134" i="1"/>
  <c r="I118" i="1"/>
  <c r="I102" i="1"/>
  <c r="I86" i="1"/>
  <c r="I70" i="1"/>
  <c r="I54" i="1"/>
  <c r="I22" i="1"/>
  <c r="I440" i="1"/>
  <c r="I404" i="1"/>
  <c r="I372" i="1"/>
  <c r="I332" i="1"/>
  <c r="I491" i="1"/>
  <c r="I475" i="1"/>
  <c r="I459" i="1"/>
  <c r="I427" i="1"/>
  <c r="I411" i="1"/>
  <c r="I379" i="1"/>
  <c r="I347" i="1"/>
  <c r="I315" i="1"/>
  <c r="I283" i="1"/>
  <c r="I502" i="1"/>
  <c r="I470" i="1"/>
  <c r="I438" i="1"/>
  <c r="I406" i="1"/>
  <c r="I374" i="1"/>
  <c r="I456" i="1"/>
  <c r="I348" i="1"/>
  <c r="I469" i="1"/>
  <c r="I421" i="1"/>
  <c r="I389" i="1"/>
  <c r="I357" i="1"/>
  <c r="I341" i="1"/>
  <c r="I309" i="1"/>
  <c r="I277" i="1"/>
  <c r="I245" i="1"/>
  <c r="I213" i="1"/>
  <c r="I181" i="1"/>
  <c r="I165" i="1"/>
  <c r="I133" i="1"/>
  <c r="I101" i="1"/>
  <c r="I69" i="1"/>
  <c r="I37" i="1"/>
  <c r="I5" i="1"/>
  <c r="I300" i="1"/>
  <c r="I268" i="1"/>
  <c r="I236" i="1"/>
  <c r="I188" i="1"/>
  <c r="I156" i="1"/>
  <c r="I124" i="1"/>
  <c r="I92" i="1"/>
  <c r="I60" i="1"/>
  <c r="I28" i="1"/>
  <c r="I12" i="1"/>
  <c r="I472" i="1"/>
  <c r="I503" i="1"/>
  <c r="I439" i="1"/>
  <c r="I375" i="1"/>
  <c r="I311" i="1"/>
  <c r="I498" i="1"/>
  <c r="I434" i="1"/>
  <c r="I370" i="1"/>
  <c r="I448" i="1"/>
  <c r="I497" i="1"/>
  <c r="I433" i="1"/>
  <c r="I369" i="1"/>
  <c r="I305" i="1"/>
  <c r="I241" i="1"/>
  <c r="I177" i="1"/>
  <c r="I113" i="1"/>
  <c r="I49" i="1"/>
  <c r="I312" i="1"/>
  <c r="I248" i="1"/>
  <c r="I184" i="1"/>
  <c r="I120" i="1"/>
  <c r="I56" i="1"/>
  <c r="I271" i="1"/>
  <c r="I239" i="1"/>
  <c r="I207" i="1"/>
  <c r="I175" i="1"/>
  <c r="I143" i="1"/>
  <c r="I111" i="1"/>
  <c r="I79" i="1"/>
  <c r="I47" i="1"/>
  <c r="I15" i="1"/>
  <c r="I306" i="1"/>
  <c r="I274" i="1"/>
  <c r="I242" i="1"/>
  <c r="I210" i="1"/>
  <c r="I178" i="1"/>
  <c r="I146" i="1"/>
  <c r="I114" i="1"/>
  <c r="I82" i="1"/>
  <c r="I50" i="1"/>
  <c r="I18" i="1"/>
  <c r="I206" i="1"/>
  <c r="I142" i="1"/>
  <c r="I110" i="1"/>
  <c r="I46" i="1"/>
  <c r="I14" i="1"/>
  <c r="I396" i="1"/>
  <c r="I402" i="1"/>
  <c r="I376" i="1"/>
  <c r="I401" i="1"/>
  <c r="I273" i="1"/>
  <c r="I145" i="1"/>
  <c r="I17" i="1"/>
  <c r="I216" i="1"/>
  <c r="I88" i="1"/>
  <c r="I255" i="1"/>
  <c r="I223" i="1"/>
  <c r="I159" i="1"/>
  <c r="I95" i="1"/>
  <c r="I31" i="1"/>
  <c r="I322" i="1"/>
  <c r="I258" i="1"/>
  <c r="I194" i="1"/>
  <c r="I162" i="1"/>
  <c r="I130" i="1"/>
  <c r="I98" i="1"/>
  <c r="I66" i="1"/>
  <c r="I34" i="1"/>
  <c r="I360" i="1"/>
  <c r="I455" i="1"/>
  <c r="I391" i="1"/>
  <c r="I327" i="1"/>
  <c r="I444" i="1"/>
  <c r="I450" i="1"/>
  <c r="I386" i="1"/>
  <c r="I488" i="1"/>
  <c r="I344" i="1"/>
  <c r="I449" i="1"/>
  <c r="I385" i="1"/>
  <c r="I321" i="1"/>
  <c r="I257" i="1"/>
  <c r="I193" i="1"/>
  <c r="I129" i="1"/>
  <c r="I65" i="1"/>
  <c r="I328" i="1"/>
  <c r="I264" i="1"/>
  <c r="I200" i="1"/>
  <c r="I136" i="1"/>
  <c r="I72" i="1"/>
  <c r="I8" i="1"/>
  <c r="I251" i="1"/>
  <c r="I219" i="1"/>
  <c r="I187" i="1"/>
  <c r="I155" i="1"/>
  <c r="I123" i="1"/>
  <c r="I91" i="1"/>
  <c r="I59" i="1"/>
  <c r="I27" i="1"/>
  <c r="I318" i="1"/>
  <c r="I286" i="1"/>
  <c r="I254" i="1"/>
  <c r="I222" i="1"/>
  <c r="I190" i="1"/>
  <c r="I158" i="1"/>
  <c r="I126" i="1"/>
  <c r="I94" i="1"/>
  <c r="I62" i="1"/>
  <c r="I30" i="1"/>
  <c r="I432" i="1"/>
  <c r="I487" i="1"/>
  <c r="I423" i="1"/>
  <c r="I359" i="1"/>
  <c r="I295" i="1"/>
  <c r="I482" i="1"/>
  <c r="I418" i="1"/>
  <c r="I354" i="1"/>
  <c r="I408" i="1"/>
  <c r="I481" i="1"/>
  <c r="I417" i="1"/>
  <c r="I353" i="1"/>
  <c r="I289" i="1"/>
  <c r="I225" i="1"/>
  <c r="I161" i="1"/>
  <c r="I97" i="1"/>
  <c r="I33" i="1"/>
  <c r="I296" i="1"/>
  <c r="I232" i="1"/>
  <c r="I168" i="1"/>
  <c r="I104" i="1"/>
  <c r="I40" i="1"/>
  <c r="I267" i="1"/>
  <c r="I235" i="1"/>
  <c r="I203" i="1"/>
  <c r="I171" i="1"/>
  <c r="I139" i="1"/>
  <c r="I107" i="1"/>
  <c r="I75" i="1"/>
  <c r="I43" i="1"/>
  <c r="I11" i="1"/>
  <c r="I302" i="1"/>
  <c r="I270" i="1"/>
  <c r="I238" i="1"/>
  <c r="I174" i="1"/>
  <c r="I78" i="1"/>
  <c r="I471" i="1"/>
  <c r="I407" i="1"/>
  <c r="I343" i="1"/>
  <c r="I279" i="1"/>
  <c r="I466" i="1"/>
  <c r="I338" i="1"/>
  <c r="I465" i="1"/>
  <c r="I337" i="1"/>
  <c r="I209" i="1"/>
  <c r="I81" i="1"/>
  <c r="I280" i="1"/>
  <c r="I152" i="1"/>
  <c r="I24" i="1"/>
  <c r="I191" i="1"/>
  <c r="I127" i="1"/>
  <c r="I63" i="1"/>
  <c r="I290" i="1"/>
  <c r="I226" i="1"/>
  <c r="I509" i="1"/>
  <c r="H158" i="2"/>
  <c r="I546" i="1" l="1"/>
</calcChain>
</file>

<file path=xl/sharedStrings.xml><?xml version="1.0" encoding="utf-8"?>
<sst xmlns="http://schemas.openxmlformats.org/spreadsheetml/2006/main" count="2343" uniqueCount="1252">
  <si>
    <t>Agency Duns</t>
  </si>
  <si>
    <t>Agency Duns Name</t>
  </si>
  <si>
    <t>Rebate ID</t>
  </si>
  <si>
    <t>00-232-1289</t>
  </si>
  <si>
    <t>Yakima County Fire District #4</t>
  </si>
  <si>
    <t>00-235-3191</t>
  </si>
  <si>
    <t>Yakima County Fire Protection District No. 5</t>
  </si>
  <si>
    <t>00-273-7299</t>
  </si>
  <si>
    <t>Kittitas County</t>
  </si>
  <si>
    <t>00-354-7122</t>
  </si>
  <si>
    <t xml:space="preserve">Public Utility District No 1, Benton County </t>
  </si>
  <si>
    <t>00-615-4546</t>
  </si>
  <si>
    <t>Richland School District #400</t>
  </si>
  <si>
    <t>00-714-5576</t>
  </si>
  <si>
    <t>County of Clark School District 117</t>
  </si>
  <si>
    <t>00-802-2621</t>
  </si>
  <si>
    <t>Bellingham (City of) [WA]</t>
  </si>
  <si>
    <t>00-876-9624</t>
  </si>
  <si>
    <t>Tacoma-Pierce County Health Department</t>
  </si>
  <si>
    <t>00-883-7572</t>
  </si>
  <si>
    <t>Newport (City, of)</t>
  </si>
  <si>
    <t>00-905-1897</t>
  </si>
  <si>
    <t>Walla Walla University</t>
  </si>
  <si>
    <t>00-948-3629</t>
  </si>
  <si>
    <t>City of Seattle - City Light Department</t>
  </si>
  <si>
    <t>00-961-8773</t>
  </si>
  <si>
    <t>City of Bingen</t>
  </si>
  <si>
    <t>00-WAS-1111</t>
  </si>
  <si>
    <t>Washington State Commission on Pesticide Regulation</t>
  </si>
  <si>
    <t>01-019-8117</t>
  </si>
  <si>
    <t>Seattle Housing Authority</t>
  </si>
  <si>
    <t>01-020-3644</t>
  </si>
  <si>
    <t>Yakima County, Washington</t>
  </si>
  <si>
    <t>01-020-5078</t>
  </si>
  <si>
    <t>Spokane County, WA</t>
  </si>
  <si>
    <t>01-020-5169</t>
  </si>
  <si>
    <t>01-020-7504</t>
  </si>
  <si>
    <t>Tukwila (City of) [WA]</t>
  </si>
  <si>
    <t>01-127-0246</t>
  </si>
  <si>
    <t>North Franklin School District #51</t>
  </si>
  <si>
    <t>01-224-5197</t>
  </si>
  <si>
    <t>Wahluke School District #73</t>
  </si>
  <si>
    <t>01-258-0247</t>
  </si>
  <si>
    <t>Hoquiam School District No. 28</t>
  </si>
  <si>
    <t>01-312-3237</t>
  </si>
  <si>
    <t>Auburn School District #408</t>
  </si>
  <si>
    <t>01-340-8786</t>
  </si>
  <si>
    <t>Tukwila School District no. 406</t>
  </si>
  <si>
    <t>01-351-0255</t>
  </si>
  <si>
    <t>City of Forks</t>
  </si>
  <si>
    <t>01-358-0022</t>
  </si>
  <si>
    <t>Bainbridge Island School District</t>
  </si>
  <si>
    <t>01-428-0965</t>
  </si>
  <si>
    <t>City of Edmonds (WA)</t>
  </si>
  <si>
    <t>01-436-5621</t>
  </si>
  <si>
    <t>Gig Harbor (City of) [WA]</t>
  </si>
  <si>
    <t>01-487-3942</t>
  </si>
  <si>
    <t>Port of Anacortes</t>
  </si>
  <si>
    <t>01-869-5762</t>
  </si>
  <si>
    <t>Snohomish County Fire Protection District No. 28</t>
  </si>
  <si>
    <t>01-893-0750</t>
  </si>
  <si>
    <t>Orting School District No. 344</t>
  </si>
  <si>
    <t>01-959-3854</t>
  </si>
  <si>
    <t>City of Montesano</t>
  </si>
  <si>
    <t>02-024-4976</t>
  </si>
  <si>
    <t>Housing Authority of the County of King</t>
  </si>
  <si>
    <t>02-024-5247</t>
  </si>
  <si>
    <t>Lummi Indian Business Council</t>
  </si>
  <si>
    <t>02-025-3613</t>
  </si>
  <si>
    <t>Kent (City of)</t>
  </si>
  <si>
    <t>02-025-6061</t>
  </si>
  <si>
    <t>City of Ocean Shores</t>
  </si>
  <si>
    <t>02-132-5014</t>
  </si>
  <si>
    <t>Tahoma School District No 409</t>
  </si>
  <si>
    <t>02-233-8883</t>
  </si>
  <si>
    <t>Bothell (City of) [WA]</t>
  </si>
  <si>
    <t>02-246-0828</t>
  </si>
  <si>
    <t>Sultan School District No. 311</t>
  </si>
  <si>
    <t>02-260-1777</t>
  </si>
  <si>
    <t>Whatcom County Rural Library District</t>
  </si>
  <si>
    <t>02-282-9899</t>
  </si>
  <si>
    <t>City of Redmond</t>
  </si>
  <si>
    <t>02-283-6571</t>
  </si>
  <si>
    <t>Northport School District #211</t>
  </si>
  <si>
    <t>02-326-8964</t>
  </si>
  <si>
    <t>City of Poulsbo</t>
  </si>
  <si>
    <t>02-327-7767</t>
  </si>
  <si>
    <t>Bainbridge Island, City of [WA]</t>
  </si>
  <si>
    <t>02-330-5659</t>
  </si>
  <si>
    <t xml:space="preserve">City of Roslyn </t>
  </si>
  <si>
    <t>02-342-2124</t>
  </si>
  <si>
    <t>White Salmon, City of</t>
  </si>
  <si>
    <t>02-414-6032</t>
  </si>
  <si>
    <t xml:space="preserve">Skagit Council of Government </t>
  </si>
  <si>
    <t>02-476-4870</t>
  </si>
  <si>
    <t>Eatonville (Town of)</t>
  </si>
  <si>
    <t>02-521-7126</t>
  </si>
  <si>
    <t>City of Burlington (WA)</t>
  </si>
  <si>
    <t>02-564-4105</t>
  </si>
  <si>
    <t>City of Stevenson, WA</t>
  </si>
  <si>
    <t>02-571-1099</t>
  </si>
  <si>
    <t>Bridgeport, City of [WA]</t>
  </si>
  <si>
    <t>02-577-2070</t>
  </si>
  <si>
    <t>Snohomish, City of [WA]</t>
  </si>
  <si>
    <t>02-947-6560</t>
  </si>
  <si>
    <t>Lake Stevens Fire</t>
  </si>
  <si>
    <t>03-025-8615</t>
  </si>
  <si>
    <t>City of Republic, WA</t>
  </si>
  <si>
    <t>03-078-3757</t>
  </si>
  <si>
    <t>Clark (County of)</t>
  </si>
  <si>
    <t>03-147-4720</t>
  </si>
  <si>
    <t>Yakima Valley Office of Emergency Management</t>
  </si>
  <si>
    <t>03-294-2575</t>
  </si>
  <si>
    <t>Auburn (City of)</t>
  </si>
  <si>
    <t>03-421-8081</t>
  </si>
  <si>
    <t>East Wenatchee Water District</t>
  </si>
  <si>
    <t>03-613-4463</t>
  </si>
  <si>
    <t>Lewis-Mason-Thurston Area Agency on Aging</t>
  </si>
  <si>
    <t>03-742-0460</t>
  </si>
  <si>
    <t>Snohomish County Public Transportation Benefit Area Corporation</t>
  </si>
  <si>
    <t>03-799-3714</t>
  </si>
  <si>
    <t>City of Anacortes</t>
  </si>
  <si>
    <t>03-799-9885</t>
  </si>
  <si>
    <t>City of Lynnwood</t>
  </si>
  <si>
    <t>03-851-7355</t>
  </si>
  <si>
    <t>Tumwater (City of) [WA]</t>
  </si>
  <si>
    <t>03-926-9899</t>
  </si>
  <si>
    <t>City of Monroe [WA]</t>
  </si>
  <si>
    <t>03-927-3495</t>
  </si>
  <si>
    <t>City of Blaine, WA</t>
  </si>
  <si>
    <t>04-017-2645</t>
  </si>
  <si>
    <t>Vashon Island School District No 402</t>
  </si>
  <si>
    <t>04-018-7924</t>
  </si>
  <si>
    <t>Port of Walla Walla, WA</t>
  </si>
  <si>
    <t>04-049-3108</t>
  </si>
  <si>
    <t xml:space="preserve">North Olympic Library System </t>
  </si>
  <si>
    <t>04-133-4368</t>
  </si>
  <si>
    <t>Snohomish County Public Utility District No. 1</t>
  </si>
  <si>
    <t>04-278-0292</t>
  </si>
  <si>
    <t>Clallam County Fire Protection District No. 3</t>
  </si>
  <si>
    <t>04-403-2639</t>
  </si>
  <si>
    <t>Port of Port Angeles</t>
  </si>
  <si>
    <t>04-493-8447</t>
  </si>
  <si>
    <t>Clark County Public Transportation Benefit Area</t>
  </si>
  <si>
    <t>04-515-9365</t>
  </si>
  <si>
    <t>Highline Water District</t>
  </si>
  <si>
    <t>04-568-5310</t>
  </si>
  <si>
    <t>Covington Water District</t>
  </si>
  <si>
    <t>04-660-5341</t>
  </si>
  <si>
    <t>West Sound Utility District</t>
  </si>
  <si>
    <t>04-713-3541</t>
  </si>
  <si>
    <t>Kittitas Reclamation District</t>
  </si>
  <si>
    <t>04-980-0600</t>
  </si>
  <si>
    <t>Port of Vancouver, USA</t>
  </si>
  <si>
    <t>05-015-4525</t>
  </si>
  <si>
    <t>Intercity Transit</t>
  </si>
  <si>
    <t>05-224-2427</t>
  </si>
  <si>
    <t>Port of Skamania County</t>
  </si>
  <si>
    <t>05-258-2640</t>
  </si>
  <si>
    <t>Mountlake Terrace (City of)</t>
  </si>
  <si>
    <t>05-261-2066</t>
  </si>
  <si>
    <t>Snohomish County Fire Protection District #1</t>
  </si>
  <si>
    <t>05-292-0410</t>
  </si>
  <si>
    <t>Snohomish County Fire Protection District No 26</t>
  </si>
  <si>
    <t>Tacoma School District No. 10</t>
  </si>
  <si>
    <t>05-340-4059</t>
  </si>
  <si>
    <t>Spokane County Library District</t>
  </si>
  <si>
    <t>05-360-8196</t>
  </si>
  <si>
    <t xml:space="preserve">Klickitat County </t>
  </si>
  <si>
    <t>05-496-5553</t>
  </si>
  <si>
    <t>Columbia County (Public Works)</t>
  </si>
  <si>
    <t>05-533-3629</t>
  </si>
  <si>
    <t xml:space="preserve">Walla Walla County Fire Protection District # 3 </t>
  </si>
  <si>
    <t>05-548-5379</t>
  </si>
  <si>
    <t>Port of Bellingham</t>
  </si>
  <si>
    <t>05-569-7239</t>
  </si>
  <si>
    <t>Bremerton School District # 100</t>
  </si>
  <si>
    <t>05-630-7697</t>
  </si>
  <si>
    <t>City of Mercer Island</t>
  </si>
  <si>
    <t>05-730-7456</t>
  </si>
  <si>
    <t>City of Everett</t>
  </si>
  <si>
    <t>05-753-1253</t>
  </si>
  <si>
    <t>City of Spokane</t>
  </si>
  <si>
    <t>05-861-4496</t>
  </si>
  <si>
    <t>Spokane Airports</t>
  </si>
  <si>
    <t>05-966-6644</t>
  </si>
  <si>
    <t>Housing Authority of the City of Bremerton</t>
  </si>
  <si>
    <t>06-004-1985</t>
  </si>
  <si>
    <t>Ellensburg (City of) [WA]</t>
  </si>
  <si>
    <t>06-004-4641</t>
  </si>
  <si>
    <t>Whatcom County</t>
  </si>
  <si>
    <t>06-294-5057</t>
  </si>
  <si>
    <t>Des Moines Pool Metropolitan Park District</t>
  </si>
  <si>
    <t>06-334-3438</t>
  </si>
  <si>
    <t>Soos Creek Water and Sewer District</t>
  </si>
  <si>
    <t>06-335-4146</t>
  </si>
  <si>
    <t>Lakehaven Utility District</t>
  </si>
  <si>
    <t>06-335-8568</t>
  </si>
  <si>
    <t xml:space="preserve">Southwest Suburban Sewer District </t>
  </si>
  <si>
    <t>06-336-5092</t>
  </si>
  <si>
    <t>Port of Everett</t>
  </si>
  <si>
    <t>06-526-1919</t>
  </si>
  <si>
    <t>Southwest Clean Air Agency</t>
  </si>
  <si>
    <t>06-526-7754</t>
  </si>
  <si>
    <t>Public Utility District No. 1 of Franklin County</t>
  </si>
  <si>
    <t>06-716-6850</t>
  </si>
  <si>
    <t>Ronald Wastewater District</t>
  </si>
  <si>
    <t>06-717-2312</t>
  </si>
  <si>
    <t>Alderwood Water and Wastewater District</t>
  </si>
  <si>
    <t>06-876-1873</t>
  </si>
  <si>
    <t>Battle Ground School District No. 119</t>
  </si>
  <si>
    <t>06-958-0751</t>
  </si>
  <si>
    <t>Mason County</t>
  </si>
  <si>
    <t>06-958-6980</t>
  </si>
  <si>
    <t xml:space="preserve">Tenino School District </t>
  </si>
  <si>
    <t>07-005-2444</t>
  </si>
  <si>
    <t>Lincoln County</t>
  </si>
  <si>
    <t>07-005-8144</t>
  </si>
  <si>
    <t>City of Sumner</t>
  </si>
  <si>
    <t>07-040-3969</t>
  </si>
  <si>
    <t>Franklin County Washington</t>
  </si>
  <si>
    <t>07-096-5702</t>
  </si>
  <si>
    <t>Wenatchee School District #246</t>
  </si>
  <si>
    <t>07-096-6528</t>
  </si>
  <si>
    <t>North City Water District fka: Shoreline Water District</t>
  </si>
  <si>
    <t>07-183-7728</t>
  </si>
  <si>
    <t>Thurston (County of)</t>
  </si>
  <si>
    <t>07-183-8924</t>
  </si>
  <si>
    <t>Issaquah School District No. 411</t>
  </si>
  <si>
    <t>07-183-9492</t>
  </si>
  <si>
    <t>Skagit County</t>
  </si>
  <si>
    <t>07-184-0219</t>
  </si>
  <si>
    <t>Adams County</t>
  </si>
  <si>
    <t>07-184-1498</t>
  </si>
  <si>
    <t>Aberdeen (City of) Washington</t>
  </si>
  <si>
    <t>07-184-2611</t>
  </si>
  <si>
    <t>Bellevue (City of) [WA]</t>
  </si>
  <si>
    <t>07-184-6646</t>
  </si>
  <si>
    <t>Puyallup School District No. 003</t>
  </si>
  <si>
    <t>07-184-6877</t>
  </si>
  <si>
    <t>Walla Walla Community College</t>
  </si>
  <si>
    <t>07-185-0887</t>
  </si>
  <si>
    <t>Pierce County</t>
  </si>
  <si>
    <t>07-185-1513</t>
  </si>
  <si>
    <t>Public Utility District No. 2 of Pacific County</t>
  </si>
  <si>
    <t>07-185-5191</t>
  </si>
  <si>
    <t>Kitsap County</t>
  </si>
  <si>
    <t>07-204-3917</t>
  </si>
  <si>
    <t>City of Union Gap</t>
  </si>
  <si>
    <t>07-393-5913</t>
  </si>
  <si>
    <t>Seattle School District No. 1</t>
  </si>
  <si>
    <t>07-573-2198</t>
  </si>
  <si>
    <t>City of Olympia</t>
  </si>
  <si>
    <t>07-573-9649</t>
  </si>
  <si>
    <t>Renton School District No 403</t>
  </si>
  <si>
    <t>07-574-6545</t>
  </si>
  <si>
    <t>City of Wenatchee</t>
  </si>
  <si>
    <t>07-574-7667</t>
  </si>
  <si>
    <t>King County [Washington]</t>
  </si>
  <si>
    <t>07-664-1927</t>
  </si>
  <si>
    <t>Steilacoom (Town of)</t>
  </si>
  <si>
    <t>07-665-8673</t>
  </si>
  <si>
    <t>City of Marysville</t>
  </si>
  <si>
    <t>07-688-3789</t>
  </si>
  <si>
    <t>Prosser Fire District #3</t>
  </si>
  <si>
    <t>07-820-7065</t>
  </si>
  <si>
    <t xml:space="preserve">King County Water District No. 111 </t>
  </si>
  <si>
    <t>07-821-2651</t>
  </si>
  <si>
    <t>Yakima (City of)</t>
  </si>
  <si>
    <t>07-842-6083</t>
  </si>
  <si>
    <t>Washington Health Benefit Exchange</t>
  </si>
  <si>
    <t>07-859-8433</t>
  </si>
  <si>
    <t>Southwest Washington Behavioral Health Regional Support Network</t>
  </si>
  <si>
    <t>07-861-2168</t>
  </si>
  <si>
    <t>South Sound 911</t>
  </si>
  <si>
    <t>07-868-9638</t>
  </si>
  <si>
    <t>Washington State Consolidated Technology Services</t>
  </si>
  <si>
    <t>07-924-5767</t>
  </si>
  <si>
    <t>Metropolitan Park District of Tacoma</t>
  </si>
  <si>
    <t>07-925-3233</t>
  </si>
  <si>
    <t>Olympic View Water and Sewer District</t>
  </si>
  <si>
    <t>07-925-7150</t>
  </si>
  <si>
    <t>Clover Park School DIstrict #400</t>
  </si>
  <si>
    <t>07-927-2555</t>
  </si>
  <si>
    <t>Lewis County</t>
  </si>
  <si>
    <t>07-929-3838</t>
  </si>
  <si>
    <t>North Thurston Public Schools</t>
  </si>
  <si>
    <t>08-148-0964</t>
  </si>
  <si>
    <t>Northshore School District #417</t>
  </si>
  <si>
    <t>08-148-8736</t>
  </si>
  <si>
    <t>Puyallup (City of) [WA]</t>
  </si>
  <si>
    <t>08-192-7493</t>
  </si>
  <si>
    <t>Midway Sewer District</t>
  </si>
  <si>
    <t>08-192-7691</t>
  </si>
  <si>
    <t>City of Mukilteo</t>
  </si>
  <si>
    <t>08-192-9168</t>
  </si>
  <si>
    <t>Duvall (City of) [WA]</t>
  </si>
  <si>
    <t>08-193-2790</t>
  </si>
  <si>
    <t>Port Orchard (City of) [WA]</t>
  </si>
  <si>
    <t>08-197-1855</t>
  </si>
  <si>
    <t>City of North Bonneville</t>
  </si>
  <si>
    <t>08-197-6292</t>
  </si>
  <si>
    <t>Cowlitz County</t>
  </si>
  <si>
    <t>08-251-1080</t>
  </si>
  <si>
    <t>Kitsap County Fire Protection District No. 18</t>
  </si>
  <si>
    <t>08-251-1296</t>
  </si>
  <si>
    <t>North Whatcom Fire &amp; Rescue</t>
  </si>
  <si>
    <t>08-338-2922</t>
  </si>
  <si>
    <t xml:space="preserve">Grant County Public Hospital District No. 4 </t>
  </si>
  <si>
    <t>08-373-6009</t>
  </si>
  <si>
    <t>Grays Harbor Communications Center</t>
  </si>
  <si>
    <t>08-441-4127</t>
  </si>
  <si>
    <t>Mukilteo Water and Wastewater District</t>
  </si>
  <si>
    <t>08-519-6053</t>
  </si>
  <si>
    <t>Bethel Public Schools #403</t>
  </si>
  <si>
    <t>08-524-8375</t>
  </si>
  <si>
    <t>Yelm Community Schools</t>
  </si>
  <si>
    <t>08-683-1146</t>
  </si>
  <si>
    <t>Snohomish Health District</t>
  </si>
  <si>
    <t>08-758-9842</t>
  </si>
  <si>
    <t>City of Port Townsend</t>
  </si>
  <si>
    <t>08-838-1376</t>
  </si>
  <si>
    <t>Washington State Conservation Commission</t>
  </si>
  <si>
    <t>08-865-6033</t>
  </si>
  <si>
    <t>Washington State Board of Accountancy</t>
  </si>
  <si>
    <t>08-895-8116</t>
  </si>
  <si>
    <t>Washington State Board of Tax Appeals</t>
  </si>
  <si>
    <t>08-992-9699</t>
  </si>
  <si>
    <t>Grant County Port District 10</t>
  </si>
  <si>
    <t>09-227-5858</t>
  </si>
  <si>
    <t>City of Prosser</t>
  </si>
  <si>
    <t>09-227-8894</t>
  </si>
  <si>
    <t>Renton (City of)</t>
  </si>
  <si>
    <t>09-288-0103</t>
  </si>
  <si>
    <t xml:space="preserve">Sunnyside School District # 201 </t>
  </si>
  <si>
    <t>09-288-5516</t>
  </si>
  <si>
    <t>Mukilteo School District No.006</t>
  </si>
  <si>
    <t>09-368-0502</t>
  </si>
  <si>
    <t>Mead School District No. 354</t>
  </si>
  <si>
    <t>09-571-9829</t>
  </si>
  <si>
    <t>Milton, City of</t>
  </si>
  <si>
    <t>09-572-2815</t>
  </si>
  <si>
    <t>Northeast Tri County Health District</t>
  </si>
  <si>
    <t>09-725-4312</t>
  </si>
  <si>
    <t>Grays Harbor Transportation Authority</t>
  </si>
  <si>
    <t>09-782-9618</t>
  </si>
  <si>
    <t>Northshore Utility District</t>
  </si>
  <si>
    <t>09-983-0143</t>
  </si>
  <si>
    <t>Educational Service District No. 171</t>
  </si>
  <si>
    <t>09-983-6058</t>
  </si>
  <si>
    <t>Walla Walla (City of)</t>
  </si>
  <si>
    <t>10-008-0548</t>
  </si>
  <si>
    <t>Granite Falls School District No. 332</t>
  </si>
  <si>
    <t>10-008-0670</t>
  </si>
  <si>
    <t>Lake Stevens School District No. 4</t>
  </si>
  <si>
    <t>10-008-0886</t>
  </si>
  <si>
    <t>North Kitsap School District #400</t>
  </si>
  <si>
    <t>10-056-5399</t>
  </si>
  <si>
    <t>Longview School District No. 122</t>
  </si>
  <si>
    <t>10-067-4506</t>
  </si>
  <si>
    <t>Central Valley School District #356</t>
  </si>
  <si>
    <t>10-067-4571</t>
  </si>
  <si>
    <t>Crescent School District No 313</t>
  </si>
  <si>
    <t>10-067-4969</t>
  </si>
  <si>
    <t>Sedro-Woolley School District No. 101</t>
  </si>
  <si>
    <t>10-067-5081</t>
  </si>
  <si>
    <t>White River School District No. 416</t>
  </si>
  <si>
    <t>10-302-1895</t>
  </si>
  <si>
    <t>Camas (City of) [WA]</t>
  </si>
  <si>
    <t>10-462-4395</t>
  </si>
  <si>
    <t>King County Fire Protection District No. 39</t>
  </si>
  <si>
    <t>10-530-8519</t>
  </si>
  <si>
    <t>City of Fife, Washington</t>
  </si>
  <si>
    <t>Clallam County</t>
  </si>
  <si>
    <t>11-517-1589</t>
  </si>
  <si>
    <t xml:space="preserve">Educational Service District 105 </t>
  </si>
  <si>
    <t>11-684-8412</t>
  </si>
  <si>
    <t>Lake Washington Institute of Technology</t>
  </si>
  <si>
    <t>12-241-2310</t>
  </si>
  <si>
    <t>Cascade Water Alliance</t>
  </si>
  <si>
    <t>12-817-9798</t>
  </si>
  <si>
    <t>City of Maple Valley</t>
  </si>
  <si>
    <t>12-991-0709</t>
  </si>
  <si>
    <t>Sequim (City of) [WA]</t>
  </si>
  <si>
    <t>13-098-6214</t>
  </si>
  <si>
    <t>13-159-2961</t>
  </si>
  <si>
    <t>Grays Harbor Fire Protection District 16</t>
  </si>
  <si>
    <t>13-416-1517</t>
  </si>
  <si>
    <t>Franklin County Emergency Management</t>
  </si>
  <si>
    <t>13-720-1070</t>
  </si>
  <si>
    <t>Pierce County Housing Authority</t>
  </si>
  <si>
    <t>14-003-5481</t>
  </si>
  <si>
    <t>Yakima County Fire Protection District 12</t>
  </si>
  <si>
    <t>14-076-7349</t>
  </si>
  <si>
    <t>Lynnwood Public Facilities District</t>
  </si>
  <si>
    <t>14-394-6643</t>
  </si>
  <si>
    <t>King County Fire Protection District #20</t>
  </si>
  <si>
    <t>14-768-0404</t>
  </si>
  <si>
    <t>City of Edgewood</t>
  </si>
  <si>
    <t>14-834-4047</t>
  </si>
  <si>
    <t>City of Port Angeles (WA)</t>
  </si>
  <si>
    <t>14-863-4640</t>
  </si>
  <si>
    <t>City of Vader</t>
  </si>
  <si>
    <t>15-128-9464</t>
  </si>
  <si>
    <t xml:space="preserve">North Country Emergency Medical Service District </t>
  </si>
  <si>
    <t>15-211-3528</t>
  </si>
  <si>
    <t xml:space="preserve">Yakima County Mosquito Control District #1 </t>
  </si>
  <si>
    <t>15-225-2623</t>
  </si>
  <si>
    <t>Town of Bucoda</t>
  </si>
  <si>
    <t>15-574-7561</t>
  </si>
  <si>
    <t>Whatcom Transportation Authority</t>
  </si>
  <si>
    <t>15-913-8064</t>
  </si>
  <si>
    <t>Kitsap Rural Library District</t>
  </si>
  <si>
    <t>15-914-1993</t>
  </si>
  <si>
    <t>Eatonville School District #404</t>
  </si>
  <si>
    <t>16-147-9803</t>
  </si>
  <si>
    <t>Spokane County Fire Protection District 9</t>
  </si>
  <si>
    <t>16-147-9860</t>
  </si>
  <si>
    <t>Spokane County Fire Protection District No. 8</t>
  </si>
  <si>
    <t>16-148-0405</t>
  </si>
  <si>
    <t>Spokane Fire Protection District # 3</t>
  </si>
  <si>
    <t>16-915-6882</t>
  </si>
  <si>
    <t>King County Law Library</t>
  </si>
  <si>
    <t>16-916-4845</t>
  </si>
  <si>
    <t xml:space="preserve">LAKE WHATCOM WATER AND SEWER DISTRICT </t>
  </si>
  <si>
    <t>16-916-7202</t>
  </si>
  <si>
    <t>Kitsap Public Health District</t>
  </si>
  <si>
    <t>16-917-4711</t>
  </si>
  <si>
    <t xml:space="preserve">City of Napavine </t>
  </si>
  <si>
    <t>17-709-4588</t>
  </si>
  <si>
    <t>Bonney Lake (City of)</t>
  </si>
  <si>
    <t>17-774-7516</t>
  </si>
  <si>
    <t>Walla Walla County Fire Protection District #5</t>
  </si>
  <si>
    <t>18-049-6846</t>
  </si>
  <si>
    <t xml:space="preserve">Public Utility District No. 1 of Stevens County </t>
  </si>
  <si>
    <t>18-686-2652</t>
  </si>
  <si>
    <t>Woodland School District  #404</t>
  </si>
  <si>
    <t>18-759-3806</t>
  </si>
  <si>
    <t>Gray's Harbor Fire Protection District No 5</t>
  </si>
  <si>
    <t>19-454-7881</t>
  </si>
  <si>
    <t>Puget Sound Educational Service District 121</t>
  </si>
  <si>
    <t>19-682-2688</t>
  </si>
  <si>
    <t>City of Kirkland</t>
  </si>
  <si>
    <t>19-740-4098</t>
  </si>
  <si>
    <t>Yakima Valley Conference of Governments</t>
  </si>
  <si>
    <t>36-159-1431</t>
  </si>
  <si>
    <t>Granite Falls, City of</t>
  </si>
  <si>
    <t>36-247-2144</t>
  </si>
  <si>
    <t>Housing Authority of The City of Tacoma</t>
  </si>
  <si>
    <t>36-322-6007</t>
  </si>
  <si>
    <t>Cowlitz County Fire District #1</t>
  </si>
  <si>
    <t>55-684-6715</t>
  </si>
  <si>
    <t>Benton County Fire Protection District No 2</t>
  </si>
  <si>
    <t>55-685-2325</t>
  </si>
  <si>
    <t>Benton County Fire Protection District # 4</t>
  </si>
  <si>
    <t>60-289-8942</t>
  </si>
  <si>
    <t>Franklin County Auditor's Office</t>
  </si>
  <si>
    <t>60-583-9117</t>
  </si>
  <si>
    <t>Washington Association of Sheriff's &amp; Police Chief</t>
  </si>
  <si>
    <t>61-198-7066</t>
  </si>
  <si>
    <t>Thurston County Fire Protection District 8</t>
  </si>
  <si>
    <t>61-200-6338</t>
  </si>
  <si>
    <t>Spokane Housing Authority</t>
  </si>
  <si>
    <t>61-250-9901</t>
  </si>
  <si>
    <t>City of Federal Way</t>
  </si>
  <si>
    <t>61-254-6408</t>
  </si>
  <si>
    <t>Yacolt (Town of) WA</t>
  </si>
  <si>
    <t>61-892-8951</t>
  </si>
  <si>
    <t xml:space="preserve">Grays Harbor County Fire Protection District #2 </t>
  </si>
  <si>
    <t>61-925-8297</t>
  </si>
  <si>
    <t>South Whidbey Fire/EMS</t>
  </si>
  <si>
    <t>61-960-2241</t>
  </si>
  <si>
    <t>Franklin County Fire Protection District # 3</t>
  </si>
  <si>
    <t>62-085-0631</t>
  </si>
  <si>
    <t xml:space="preserve">South Kitsap Fire and Rescue </t>
  </si>
  <si>
    <t>62-094-7056</t>
  </si>
  <si>
    <t>Klickitat County Fire Protection District #4</t>
  </si>
  <si>
    <t>62-096-3848</t>
  </si>
  <si>
    <t>Central Kitsap Fire and Rescue</t>
  </si>
  <si>
    <t>62-129-7449</t>
  </si>
  <si>
    <t>Pierce County Fire Protection District #6</t>
  </si>
  <si>
    <t>62-413-7068</t>
  </si>
  <si>
    <t>Clark County Fire Protection District No. 6</t>
  </si>
  <si>
    <t>62-434-9254</t>
  </si>
  <si>
    <t>Whatcom Council of Governments</t>
  </si>
  <si>
    <t>62-697-5254</t>
  </si>
  <si>
    <t>62-752-9142</t>
  </si>
  <si>
    <t>Cowlitz 2 Fire and Rescue</t>
  </si>
  <si>
    <t>78-153-3781</t>
  </si>
  <si>
    <t>Snohomish County Fire Protection District #3</t>
  </si>
  <si>
    <t>78-183-4478</t>
  </si>
  <si>
    <t>Snohomish County Fire Protection District # 7</t>
  </si>
  <si>
    <t>78-211-6594</t>
  </si>
  <si>
    <t>Bainbridge Island Metropolitan Park and Recreation</t>
  </si>
  <si>
    <t>78-289-8332</t>
  </si>
  <si>
    <t>Spokane County Fire Protection District #13</t>
  </si>
  <si>
    <t>78-627-0389</t>
  </si>
  <si>
    <t>Pierce County Rural Library District</t>
  </si>
  <si>
    <t>78-722-7938</t>
  </si>
  <si>
    <t>Washington State Transit Insurance Pool</t>
  </si>
  <si>
    <t>78-932-3446</t>
  </si>
  <si>
    <t>State of Washington Supreme Court</t>
  </si>
  <si>
    <t>79-244-2550</t>
  </si>
  <si>
    <t xml:space="preserve">Washington School Informatin Processing Cooperative </t>
  </si>
  <si>
    <t>79-255-7977</t>
  </si>
  <si>
    <t>Housing Authority of Island County</t>
  </si>
  <si>
    <t>79-480-5390</t>
  </si>
  <si>
    <t>King County Water District 119</t>
  </si>
  <si>
    <t>79-637-1941</t>
  </si>
  <si>
    <t>Valley Regional Fire Authority</t>
  </si>
  <si>
    <t>79-736-3595</t>
  </si>
  <si>
    <t>Northwest Regional Council</t>
  </si>
  <si>
    <t>79-900-1839</t>
  </si>
  <si>
    <t>Whatcom County Fire Protection District 5</t>
  </si>
  <si>
    <t>79-934-5186</t>
  </si>
  <si>
    <t>Tacoma-Pierce County Employment and Training Conso</t>
  </si>
  <si>
    <t>79-989-6493</t>
  </si>
  <si>
    <t>Grays Harbor County Sheriff's Dept</t>
  </si>
  <si>
    <t>80-047-8633</t>
  </si>
  <si>
    <t>Olympia School District No. 111</t>
  </si>
  <si>
    <t>80-569-5611</t>
  </si>
  <si>
    <t>Oak Harbor School District No 201</t>
  </si>
  <si>
    <t>80-837-4248</t>
  </si>
  <si>
    <t>King County Rural Library District</t>
  </si>
  <si>
    <t>80-838-6432</t>
  </si>
  <si>
    <t>King County Fire Protection District #44</t>
  </si>
  <si>
    <t>80-880-4843</t>
  </si>
  <si>
    <t>Washington Schools Risk Management Pool</t>
  </si>
  <si>
    <t>80-888-2302</t>
  </si>
  <si>
    <t>State of Washington Department of Commerce</t>
  </si>
  <si>
    <t>80-888-3052</t>
  </si>
  <si>
    <t>Washington Department of Fish and Wildlife</t>
  </si>
  <si>
    <t>80-888-3235</t>
  </si>
  <si>
    <t>Washington State Department of Labor &amp; Industries</t>
  </si>
  <si>
    <t>80-888-3482</t>
  </si>
  <si>
    <t>Washington State Parks and Recreation Commission</t>
  </si>
  <si>
    <t>80-888-3854</t>
  </si>
  <si>
    <t>Washington State Patrol</t>
  </si>
  <si>
    <t>80-890-7562</t>
  </si>
  <si>
    <t>Cowlitz County Fire Protection District No. 6</t>
  </si>
  <si>
    <t>82-955-4836</t>
  </si>
  <si>
    <t>East Pierce Fire &amp; Rescue</t>
  </si>
  <si>
    <t>83-541-9656</t>
  </si>
  <si>
    <t>Sunnyside (City of) WA</t>
  </si>
  <si>
    <t>83-608-7502</t>
  </si>
  <si>
    <t>Pierce College</t>
  </si>
  <si>
    <t>83-631-6331</t>
  </si>
  <si>
    <t>Public Utility District No. 1 of Snohomish County</t>
  </si>
  <si>
    <t>84-155-8682</t>
  </si>
  <si>
    <t>Skagit County Hospital District No. 304</t>
  </si>
  <si>
    <t>84-811-9681</t>
  </si>
  <si>
    <t>Goldendale School District No. 404, WA</t>
  </si>
  <si>
    <t>87-748-0272</t>
  </si>
  <si>
    <t>Lott Alliance</t>
  </si>
  <si>
    <t>87-941-6162</t>
  </si>
  <si>
    <t>Cowlitz County Fire Protection District # 5</t>
  </si>
  <si>
    <t>87-977-2812</t>
  </si>
  <si>
    <t>Columbia River Gorge Commission</t>
  </si>
  <si>
    <t>88-417-4020</t>
  </si>
  <si>
    <t>Everett (City of) [WA]</t>
  </si>
  <si>
    <t>91-925-4530</t>
  </si>
  <si>
    <t>Okanogan County Fire Protection District #12</t>
  </si>
  <si>
    <t>94-008-9667</t>
  </si>
  <si>
    <t>Pierce County Fire Protection District 16</t>
  </si>
  <si>
    <t>94-019-5431</t>
  </si>
  <si>
    <t>Point Roberts Water District #4</t>
  </si>
  <si>
    <t>94-289-9915</t>
  </si>
  <si>
    <t>Pierce County Public Transportation Benefit Area Corporation</t>
  </si>
  <si>
    <t>94-352-4868</t>
  </si>
  <si>
    <t>Birch Bay Water &amp; Sewer District</t>
  </si>
  <si>
    <t>95-838-6666</t>
  </si>
  <si>
    <t>North Sound Regional Support Network</t>
  </si>
  <si>
    <t>95-842-7239</t>
  </si>
  <si>
    <t>Central Puget Sound Regional Transit Authority</t>
  </si>
  <si>
    <t>95-965-1357</t>
  </si>
  <si>
    <t>Clark County Fire Protection District No. 13</t>
  </si>
  <si>
    <t>96-185-9345</t>
  </si>
  <si>
    <t>Shoreline (City of)</t>
  </si>
  <si>
    <t>96-197-1397</t>
  </si>
  <si>
    <t>Town of Wilkeson</t>
  </si>
  <si>
    <t>96-350-6659</t>
  </si>
  <si>
    <t>Peninsula Metropolitan Park District</t>
  </si>
  <si>
    <t>96-390-3286</t>
  </si>
  <si>
    <t xml:space="preserve">South Correctional Entity (SCORE) </t>
  </si>
  <si>
    <t>96-422-4059</t>
  </si>
  <si>
    <t>Whatcom County Fire Protection District No. 7</t>
  </si>
  <si>
    <t>96-443-9012</t>
  </si>
  <si>
    <t>Tacoma (City of)</t>
  </si>
  <si>
    <t>96-855-8416</t>
  </si>
  <si>
    <t>Sedro-Woolley, City of [WA]</t>
  </si>
  <si>
    <t>CS-000-3907</t>
  </si>
  <si>
    <t>Washington Blueberry Commission</t>
  </si>
  <si>
    <t>Washington State Department of Transportation</t>
  </si>
  <si>
    <t>Washington Department of Social &amp; Health Services</t>
  </si>
  <si>
    <t>Washington State Department of Health</t>
  </si>
  <si>
    <t>Washington State Department of Revenue</t>
  </si>
  <si>
    <t>Washington State Board for Community &amp; Technical C</t>
  </si>
  <si>
    <t>Washington State Convention &amp; Trade Center</t>
  </si>
  <si>
    <t>Western Washington University</t>
  </si>
  <si>
    <t>Bellingham Technical College</t>
  </si>
  <si>
    <t>Everett Community College</t>
  </si>
  <si>
    <t>DD-000-1610</t>
  </si>
  <si>
    <t>Bellevue Community College</t>
  </si>
  <si>
    <t>Columbia Basin College</t>
  </si>
  <si>
    <t>Clover Park Technical College</t>
  </si>
  <si>
    <t>Cascadia Community College</t>
  </si>
  <si>
    <t>Bates Technical College</t>
  </si>
  <si>
    <t>Big Bend Community College</t>
  </si>
  <si>
    <t>Centralia College</t>
  </si>
  <si>
    <t>DD-000-1617</t>
  </si>
  <si>
    <t>Clark College [WA]</t>
  </si>
  <si>
    <t>DD-000-1618</t>
  </si>
  <si>
    <t>Olympic College</t>
  </si>
  <si>
    <t>Grays Harbor College</t>
  </si>
  <si>
    <t>Green River Community College</t>
  </si>
  <si>
    <t>Lower Columbia College</t>
  </si>
  <si>
    <t>Peninsula College</t>
  </si>
  <si>
    <t>Highline Community College</t>
  </si>
  <si>
    <t>DD-000-1626</t>
  </si>
  <si>
    <t>Shoreline Community College District #7</t>
  </si>
  <si>
    <t>Wenatchee Valley College</t>
  </si>
  <si>
    <t>Yakima Valley Community College</t>
  </si>
  <si>
    <t>Renton Technical College</t>
  </si>
  <si>
    <t>DD-000-1634</t>
  </si>
  <si>
    <t>Whatcom Community College</t>
  </si>
  <si>
    <t>Secretary of State, Office of the [WA]</t>
  </si>
  <si>
    <t>Washington State Senate</t>
  </si>
  <si>
    <t>Washington Utilities and Transportation Commission</t>
  </si>
  <si>
    <t>Office of Superintendent of Public Instruction[WA]</t>
  </si>
  <si>
    <t>Washington State Department of Veterans Affairs</t>
  </si>
  <si>
    <t>Public Employment Relations Commission [WA]</t>
  </si>
  <si>
    <t>Washington State Department of Retirement Systems</t>
  </si>
  <si>
    <t>Washington Citizens' Commission on Salaries for El</t>
  </si>
  <si>
    <t>Washington Traffic Safety Commission</t>
  </si>
  <si>
    <t>Washington Wheat Commission</t>
  </si>
  <si>
    <t>Washington Military Department</t>
  </si>
  <si>
    <t>DD-000-1648</t>
  </si>
  <si>
    <t>State Lottery [WA]</t>
  </si>
  <si>
    <t>Washington State Department of Natural Resources</t>
  </si>
  <si>
    <t>Washington State Historical Society</t>
  </si>
  <si>
    <t>DD-000-1653</t>
  </si>
  <si>
    <t>Washington State Dept. of Information Service</t>
  </si>
  <si>
    <t>Washington State Health Care Authority</t>
  </si>
  <si>
    <t>House of Representatives [WA]</t>
  </si>
  <si>
    <t>DD-000-1656</t>
  </si>
  <si>
    <t>Washington State Investment Board</t>
  </si>
  <si>
    <t>Office of the Governor [WA]</t>
  </si>
  <si>
    <t>DD-000-1658</t>
  </si>
  <si>
    <t>Washington Health Care Facilities Authority</t>
  </si>
  <si>
    <t>Washington State Commission on Hispanic Affairs</t>
  </si>
  <si>
    <t>DD-000-1660</t>
  </si>
  <si>
    <t>Home Care Quality Authority [WA]</t>
  </si>
  <si>
    <t>Washington Horse Racing Commission</t>
  </si>
  <si>
    <t>Washington State Housing Finance Commission</t>
  </si>
  <si>
    <t>Board of Industrial Insurance Appeals [WA]</t>
  </si>
  <si>
    <t>Office of the Insurance Commissioner [WA]</t>
  </si>
  <si>
    <t>DD-000-1665</t>
  </si>
  <si>
    <t>Washington State Commission on Judicial Conduct</t>
  </si>
  <si>
    <t>Office of Civil Legal Aid [WA]</t>
  </si>
  <si>
    <t>Office of the Lieutenant Governor [WA]</t>
  </si>
  <si>
    <t>DD-000-1670</t>
  </si>
  <si>
    <t>State of Washington Marine Employees' Commission</t>
  </si>
  <si>
    <t xml:space="preserve">Office of Minority &amp; Women's Business Enterprises </t>
  </si>
  <si>
    <t>Washington State Office of Public Defense</t>
  </si>
  <si>
    <t>Public Disclosure Commission [WA]</t>
  </si>
  <si>
    <t>Washington State Department of Corrections</t>
  </si>
  <si>
    <t>Washington State Department of Agriculture</t>
  </si>
  <si>
    <t>Office of the Attorney General [WA]</t>
  </si>
  <si>
    <t>Washington School for the Deaf</t>
  </si>
  <si>
    <t>Washington State Department of Ecology</t>
  </si>
  <si>
    <t>Washington State Department of Employment Security</t>
  </si>
  <si>
    <t>Washington State Auditor's Office</t>
  </si>
  <si>
    <t>Department of Services for the Blind [WA]</t>
  </si>
  <si>
    <t>DD-000-1683</t>
  </si>
  <si>
    <t>Washington State School for the Blind</t>
  </si>
  <si>
    <t>DD-000-1684</t>
  </si>
  <si>
    <t xml:space="preserve">Washington State Department of Community, Trade &amp; </t>
  </si>
  <si>
    <t>DD-000-1686</t>
  </si>
  <si>
    <t>Administrative Office of the Courts, The [WA]</t>
  </si>
  <si>
    <t>Washington State Criminal Justice Training Commiss</t>
  </si>
  <si>
    <t>Washington State Department of Financial Instituti</t>
  </si>
  <si>
    <t>DD-000-1689</t>
  </si>
  <si>
    <t>Washington State Commission on African American Af</t>
  </si>
  <si>
    <t>Department of Archaeology &amp; Historic Preservation</t>
  </si>
  <si>
    <t>Washington State Arts Commission</t>
  </si>
  <si>
    <t>DD-000-1692</t>
  </si>
  <si>
    <t>Washington Asparagus Commission</t>
  </si>
  <si>
    <t>Office of the State Actuary [WA]</t>
  </si>
  <si>
    <t>County Road Administration Board</t>
  </si>
  <si>
    <t>Washington Dairy Products Commission</t>
  </si>
  <si>
    <t>DD-000-1697</t>
  </si>
  <si>
    <t>Washington State Department of Early Learning</t>
  </si>
  <si>
    <t>Washington Economic Development Finance Authority</t>
  </si>
  <si>
    <t>Washington State Gambling Commission</t>
  </si>
  <si>
    <t>Washington Department of Licensing</t>
  </si>
  <si>
    <t>DD-000-1701</t>
  </si>
  <si>
    <t>Washington State Department of Personnel</t>
  </si>
  <si>
    <t>Seattle Community Colleges</t>
  </si>
  <si>
    <t>Washington State Office of Financial Management</t>
  </si>
  <si>
    <t>Washington State Caseload Forecast Council</t>
  </si>
  <si>
    <t>Growth Management Hearings Board [WA]</t>
  </si>
  <si>
    <t>DD-000-1707</t>
  </si>
  <si>
    <t>Joint Transportation Committee [WA]</t>
  </si>
  <si>
    <t>DD-000-1708</t>
  </si>
  <si>
    <t>Recreation and Conservation Office[WA]</t>
  </si>
  <si>
    <t>Washington State Fruit Commission</t>
  </si>
  <si>
    <t>DD-000-1712</t>
  </si>
  <si>
    <t>Environmental Hearings Office [WA]</t>
  </si>
  <si>
    <t>DD-000-1713</t>
  </si>
  <si>
    <t>Washington Barley Commission</t>
  </si>
  <si>
    <t>DD-000-1714</t>
  </si>
  <si>
    <t>Washington Apple Commission</t>
  </si>
  <si>
    <t>Washington State Office of Administrative Hearings</t>
  </si>
  <si>
    <t>Edmonds Community College</t>
  </si>
  <si>
    <t>DD-000-1717</t>
  </si>
  <si>
    <t>Washington Higher Education Coordinating Board</t>
  </si>
  <si>
    <t>DD-000-1718</t>
  </si>
  <si>
    <t>Washington Dry Pea and Lentil Commission</t>
  </si>
  <si>
    <t>DD-000-1719</t>
  </si>
  <si>
    <t>Washington State Sentencing Guidelines Commission</t>
  </si>
  <si>
    <t>DD-000-1720</t>
  </si>
  <si>
    <t>Washington Tree Fruit Research Commission</t>
  </si>
  <si>
    <t>Office of the State Treasurer [WA]</t>
  </si>
  <si>
    <t>Transportation Improvement Board [WA]</t>
  </si>
  <si>
    <t>DD-000-1725</t>
  </si>
  <si>
    <t>Washington State Department of Printing</t>
  </si>
  <si>
    <t>Washington State Potato Commission</t>
  </si>
  <si>
    <t>DD-000-1727</t>
  </si>
  <si>
    <t>Legislative Evaluation &amp; Accountability Program Co</t>
  </si>
  <si>
    <t>DD-000-1728</t>
  </si>
  <si>
    <t>Indeterminate Sentence Review Board [WA]</t>
  </si>
  <si>
    <t>Workforce Training &amp; Education Coordinating Board</t>
  </si>
  <si>
    <t>Washington Pollution Liability Insurance Agency</t>
  </si>
  <si>
    <t>DD-000-1731</t>
  </si>
  <si>
    <t>Washington Wine Commission</t>
  </si>
  <si>
    <t>Human Rights Commission [WA]</t>
  </si>
  <si>
    <t>Governor's Office of Indian Affairs [WA]</t>
  </si>
  <si>
    <t>DD-000-1735</t>
  </si>
  <si>
    <t>Joint Legislative Audit and Review Committee [WA]</t>
  </si>
  <si>
    <t>Educational Service District 113</t>
  </si>
  <si>
    <t>City of Buckley</t>
  </si>
  <si>
    <t>Thurston Regional Planning Council</t>
  </si>
  <si>
    <t>Educational Service District #123</t>
  </si>
  <si>
    <t>Woodinville, City of</t>
  </si>
  <si>
    <t>DD-000-2770</t>
  </si>
  <si>
    <t>Arlington School District #16</t>
  </si>
  <si>
    <t>City of Sammamish</t>
  </si>
  <si>
    <t>DD-000-2875</t>
  </si>
  <si>
    <t>Washington State Code Revisor's Office</t>
  </si>
  <si>
    <t>DD-000-3000</t>
  </si>
  <si>
    <t>Commission on Asian Pacific American Affairs</t>
  </si>
  <si>
    <t>DD-000-3033</t>
  </si>
  <si>
    <t>North Beach Water District</t>
  </si>
  <si>
    <t>DD-000-3049</t>
  </si>
  <si>
    <t>Franklin County Prosecuting Attorney</t>
  </si>
  <si>
    <t>DD-000-3053</t>
  </si>
  <si>
    <t>Washington State School Directors' Association</t>
  </si>
  <si>
    <t>DD-000-3073</t>
  </si>
  <si>
    <t>North East King County Regional Public Safety Comm</t>
  </si>
  <si>
    <t>DD-000-3105</t>
  </si>
  <si>
    <t>Pierce County Noxious Weed Control Board</t>
  </si>
  <si>
    <t>Key Peninsula Metropolitan Park District</t>
  </si>
  <si>
    <t>DD-000-3291</t>
  </si>
  <si>
    <t>Thurston 9-1-1 Communications</t>
  </si>
  <si>
    <t>DD-000-3590</t>
  </si>
  <si>
    <t>Shoreline Fire Department</t>
  </si>
  <si>
    <t>DD-000-3606</t>
  </si>
  <si>
    <t>Benton County Fire District #6</t>
  </si>
  <si>
    <t>DD-000-3891</t>
  </si>
  <si>
    <t>Office of Legislative Support Services</t>
  </si>
  <si>
    <t xml:space="preserve">Washington Board of Pilotage Comissioners </t>
  </si>
  <si>
    <t>DD-000-4585</t>
  </si>
  <si>
    <t>Washington State Charter School Commission</t>
  </si>
  <si>
    <t>DD-000-4867</t>
  </si>
  <si>
    <t>Tukwila Pool Metroplitan District</t>
  </si>
  <si>
    <t>DD-000-5020</t>
  </si>
  <si>
    <t xml:space="preserve">Washington State Beef Commission </t>
  </si>
  <si>
    <t>DD-000-5302</t>
  </si>
  <si>
    <t>Grays Harbor (County of)</t>
  </si>
  <si>
    <t>DD-000-5712</t>
  </si>
  <si>
    <t xml:space="preserve">Seattle Southside Regional Tourism Authority </t>
  </si>
  <si>
    <t>DD-000-8800</t>
  </si>
  <si>
    <t>DD-000-9460</t>
  </si>
  <si>
    <t>MM-IPM-8800</t>
  </si>
  <si>
    <t>Washington State Law Library</t>
  </si>
  <si>
    <t>WS-WAS-1114</t>
  </si>
  <si>
    <t>State of Washington Agencies</t>
  </si>
  <si>
    <t>Q1</t>
  </si>
  <si>
    <t>Q2</t>
  </si>
  <si>
    <t>Q3</t>
  </si>
  <si>
    <t>Q4</t>
  </si>
  <si>
    <t>Percent of Whole</t>
  </si>
  <si>
    <t>Grand Total</t>
  </si>
  <si>
    <t>Public Hospital Dist No 1 Skagit County</t>
  </si>
  <si>
    <t xml:space="preserve">ORCAS ISLAND SCHOOL DISTRICT #137 </t>
  </si>
  <si>
    <t>Washington State Department of Enterprise Services</t>
  </si>
  <si>
    <t>Ben Franklin Transit</t>
  </si>
  <si>
    <t xml:space="preserve">KALISPEL TRIBE OF INDIANS </t>
  </si>
  <si>
    <t xml:space="preserve">CITY OF CENTRALIA </t>
  </si>
  <si>
    <t xml:space="preserve">WHATCOM COUNTY FIRE DISTRICT NO. 11 </t>
  </si>
  <si>
    <t>MASON COUNTY FIRE DISTRICT #12</t>
  </si>
  <si>
    <t xml:space="preserve">OKANOGAN COUNTY FIRE PROTECTION DISTRICT 12 </t>
  </si>
  <si>
    <t xml:space="preserve">PEND OREILLE CONSERVATION DISTRICT </t>
  </si>
  <si>
    <t>07-926-7449</t>
  </si>
  <si>
    <t>01-019-7556</t>
  </si>
  <si>
    <t>01-921-3925</t>
  </si>
  <si>
    <t>07-183-6951</t>
  </si>
  <si>
    <t>18-498-3575</t>
  </si>
  <si>
    <t>18-853-8842</t>
  </si>
  <si>
    <t>61-925-4530</t>
  </si>
  <si>
    <t>80-687-5527</t>
  </si>
  <si>
    <t>05-474-0676</t>
  </si>
  <si>
    <t>06-103-8006</t>
  </si>
  <si>
    <t>60-890-4280</t>
  </si>
  <si>
    <t>80-888-2385</t>
  </si>
  <si>
    <t>Bellevue Convention Center Authority</t>
  </si>
  <si>
    <t>YAKIMA HEALTH DISTRICT</t>
  </si>
  <si>
    <t xml:space="preserve">MCKENNA WATER DISTRICT </t>
  </si>
  <si>
    <t xml:space="preserve">WALLA WALLA COUNTY CONSERVATION DISTRICT </t>
  </si>
  <si>
    <t>King County Water District No. 90</t>
  </si>
  <si>
    <t xml:space="preserve">Riverview School District No. 407 </t>
  </si>
  <si>
    <t>Port of Longview</t>
  </si>
  <si>
    <t xml:space="preserve">ASOTIN COUNTY </t>
  </si>
  <si>
    <t>03-367-3112</t>
  </si>
  <si>
    <t xml:space="preserve">CLARK COUNTY FIRE &amp; RESCUE </t>
  </si>
  <si>
    <t>07-573-9235</t>
  </si>
  <si>
    <t xml:space="preserve">Clallam County Public Transporation Benefit Area </t>
  </si>
  <si>
    <t>DD-000-6368</t>
  </si>
  <si>
    <t xml:space="preserve">STAR SCHOOL DISTRICT NO. 054 </t>
  </si>
  <si>
    <t>07-961-8940</t>
  </si>
  <si>
    <t>Southeast Washington Aging and Long Term Care</t>
  </si>
  <si>
    <t>55-741-9504</t>
  </si>
  <si>
    <t xml:space="preserve">CASTLE ROCK SCHOOL DISTRICT #401 </t>
  </si>
  <si>
    <t xml:space="preserve">Public Utility District No.1 of Clallam County </t>
  </si>
  <si>
    <t>DD-000-6434</t>
  </si>
  <si>
    <t xml:space="preserve">SNOHOMISH COUNTY POLICE STAFF AND AUX SERV CENTER </t>
  </si>
  <si>
    <t>DD-000-6436</t>
  </si>
  <si>
    <t xml:space="preserve">Kitsap 911 </t>
  </si>
  <si>
    <t>16-726-0892</t>
  </si>
  <si>
    <t>Regional Transportation Commission of Washoe County</t>
  </si>
  <si>
    <t>08-460-9858</t>
  </si>
  <si>
    <t>Valley Communications Center</t>
  </si>
  <si>
    <t>13-940-1376</t>
  </si>
  <si>
    <t>Pasco School District #1</t>
  </si>
  <si>
    <t>15-235-6742</t>
  </si>
  <si>
    <t>Town of Lamont</t>
  </si>
  <si>
    <t>61-923-5307</t>
  </si>
  <si>
    <t>CLALLAM COUNTY FIRE PROTECTION DISTRICT NO. 4</t>
  </si>
  <si>
    <t>01-236-1051</t>
  </si>
  <si>
    <t>Aberdeen School District No 5</t>
  </si>
  <si>
    <t>01-720-0874</t>
  </si>
  <si>
    <t>01-952-5001</t>
  </si>
  <si>
    <t>02-029-8092</t>
  </si>
  <si>
    <t>02-112-6805</t>
  </si>
  <si>
    <t>02-949-9212</t>
  </si>
  <si>
    <t>03-127-8644</t>
  </si>
  <si>
    <t>03-287-2868</t>
  </si>
  <si>
    <t>03-342-3596</t>
  </si>
  <si>
    <t>03-804-0218</t>
  </si>
  <si>
    <t>03-951-8972</t>
  </si>
  <si>
    <t>CITY OF ROY</t>
  </si>
  <si>
    <t>04-018-0036</t>
  </si>
  <si>
    <t>04-302-2045</t>
  </si>
  <si>
    <t>04-460-5715</t>
  </si>
  <si>
    <t>04-940-0414</t>
  </si>
  <si>
    <t>05-954-1751</t>
  </si>
  <si>
    <t>06-032-1562</t>
  </si>
  <si>
    <t>Klickitat County Fire Protection District #14</t>
  </si>
  <si>
    <t>06-148-6858</t>
  </si>
  <si>
    <t>07-039-5397</t>
  </si>
  <si>
    <t>07-610-1463</t>
  </si>
  <si>
    <t>07-663-7412</t>
  </si>
  <si>
    <t>Television District #1 of Okanogan County</t>
  </si>
  <si>
    <t>07-664-3956</t>
  </si>
  <si>
    <t>07-821-3675</t>
  </si>
  <si>
    <t>07-925-3134</t>
  </si>
  <si>
    <t>07-925-5576</t>
  </si>
  <si>
    <t>City of Wapato</t>
  </si>
  <si>
    <t>07-925-6038</t>
  </si>
  <si>
    <t>07-925-6442</t>
  </si>
  <si>
    <t>08-007-2464</t>
  </si>
  <si>
    <t>08-192-6776</t>
  </si>
  <si>
    <t>08-440-8665</t>
  </si>
  <si>
    <t>08-625-2111</t>
  </si>
  <si>
    <t>08-838-9015</t>
  </si>
  <si>
    <t>08-840-0937</t>
  </si>
  <si>
    <t>08-842-9761</t>
  </si>
  <si>
    <t>08-845-4587</t>
  </si>
  <si>
    <t>08-868-1676</t>
  </si>
  <si>
    <t>08-868-3383</t>
  </si>
  <si>
    <t>Skagit County Fire Protection District 5</t>
  </si>
  <si>
    <t>08-871-2265</t>
  </si>
  <si>
    <t>08-872-5358</t>
  </si>
  <si>
    <t>08-874-6438</t>
  </si>
  <si>
    <t>08-876-8358</t>
  </si>
  <si>
    <t>08-896-2654</t>
  </si>
  <si>
    <t>08-896-7570</t>
  </si>
  <si>
    <t>08-899-3857</t>
  </si>
  <si>
    <t>08-901-1840</t>
  </si>
  <si>
    <t>Volunteer Fire Fighters and Reserve Officers, Stat</t>
  </si>
  <si>
    <t>08-952-1061</t>
  </si>
  <si>
    <t>09-016-1550</t>
  </si>
  <si>
    <t>09-368-3779</t>
  </si>
  <si>
    <t>10-106-4207</t>
  </si>
  <si>
    <t>10-333-7692</t>
  </si>
  <si>
    <t>10-336-6191</t>
  </si>
  <si>
    <t>11-984-4892</t>
  </si>
  <si>
    <t>12-141-3590</t>
  </si>
  <si>
    <t>12-817-8451</t>
  </si>
  <si>
    <t>City of Seattle</t>
  </si>
  <si>
    <t>14-425-0792</t>
  </si>
  <si>
    <t>16-726-9401</t>
  </si>
  <si>
    <t>16-787-3343</t>
  </si>
  <si>
    <t>17-891-9429</t>
  </si>
  <si>
    <t>18-085-4556</t>
  </si>
  <si>
    <t>60-273-3615</t>
  </si>
  <si>
    <t>61-418-2710</t>
  </si>
  <si>
    <t>61-619-8750</t>
  </si>
  <si>
    <t>61-832-2226</t>
  </si>
  <si>
    <t>62-438-2644</t>
  </si>
  <si>
    <t>62-448-6960</t>
  </si>
  <si>
    <t>78-243-2785</t>
  </si>
  <si>
    <t>78-300-6307</t>
  </si>
  <si>
    <t>78-371-5519</t>
  </si>
  <si>
    <t>78-550-6114</t>
  </si>
  <si>
    <t>78-682-5971</t>
  </si>
  <si>
    <t>Whatcom County Fire Protection District #17</t>
  </si>
  <si>
    <t>79-019-8402</t>
  </si>
  <si>
    <t>80-859-8478</t>
  </si>
  <si>
    <t>80-859-8577</t>
  </si>
  <si>
    <t>80-878-1835</t>
  </si>
  <si>
    <t>80-888-2138</t>
  </si>
  <si>
    <t>80-888-2153</t>
  </si>
  <si>
    <t>80-888-2237</t>
  </si>
  <si>
    <t>80-888-2310</t>
  </si>
  <si>
    <t>80-888-2898</t>
  </si>
  <si>
    <t>80-888-2914</t>
  </si>
  <si>
    <t>80-888-2971</t>
  </si>
  <si>
    <t>80-888-3128</t>
  </si>
  <si>
    <t>80-888-3375</t>
  </si>
  <si>
    <t>80-888-3383</t>
  </si>
  <si>
    <t>80-888-3474</t>
  </si>
  <si>
    <t>80-888-3649</t>
  </si>
  <si>
    <t>80-888-3656</t>
  </si>
  <si>
    <t>80-888-3664</t>
  </si>
  <si>
    <t>80-888-3771</t>
  </si>
  <si>
    <t>80-888-3995</t>
  </si>
  <si>
    <t>80-897-2970</t>
  </si>
  <si>
    <t>80-910-0019</t>
  </si>
  <si>
    <t>86-936-5130</t>
  </si>
  <si>
    <t>87-802-5261</t>
  </si>
  <si>
    <t>87-814-2389</t>
  </si>
  <si>
    <t>92-702-9264</t>
  </si>
  <si>
    <t>93-242-0482</t>
  </si>
  <si>
    <t>96-583-1043</t>
  </si>
  <si>
    <t>11-658-4249</t>
  </si>
  <si>
    <t>Port of Allyn</t>
  </si>
  <si>
    <t>01-336-5559</t>
  </si>
  <si>
    <t>Pierce County Fire Protection District #21</t>
  </si>
  <si>
    <t>17-182-9609</t>
  </si>
  <si>
    <t>OLYMPIC AREA AGENCY ON AGING</t>
  </si>
  <si>
    <t>01-073-4663</t>
  </si>
  <si>
    <t>Vancouver (City of) [WA]</t>
  </si>
  <si>
    <t>02-309-2638</t>
  </si>
  <si>
    <t>City of Lake Forest Park</t>
  </si>
  <si>
    <t>08-011-5499</t>
  </si>
  <si>
    <t>Thurston Mason Behavioral Health Organization</t>
  </si>
  <si>
    <t>DD-000-7861</t>
  </si>
  <si>
    <t>Yakima County Fire Protection District 1</t>
  </si>
  <si>
    <t>01-925-6379</t>
  </si>
  <si>
    <t>City of Stanwood</t>
  </si>
  <si>
    <t>17-708-3268</t>
  </si>
  <si>
    <t>Northeast Sammamish Sewer and Water District</t>
  </si>
  <si>
    <t>17-019-6125</t>
  </si>
  <si>
    <t>North Central Intercounty Rural Library</t>
  </si>
  <si>
    <t>18-682-2524</t>
  </si>
  <si>
    <t>07-185-0283</t>
  </si>
  <si>
    <t>City of Richland</t>
  </si>
  <si>
    <t>14-519-3723</t>
  </si>
  <si>
    <t>Wahkiakum County Fire Protection District #3</t>
  </si>
  <si>
    <t>WA STATE FLEET OPERATIONS</t>
  </si>
  <si>
    <t>DEPT OF NATURAL RESOURCES</t>
  </si>
  <si>
    <t xml:space="preserve">WASHINGTON STATE PATROL  </t>
  </si>
  <si>
    <t xml:space="preserve">PARKS &amp; RECREATION COMM  </t>
  </si>
  <si>
    <t>WA DPT OF FISH &amp; WILDLIFE</t>
  </si>
  <si>
    <t xml:space="preserve">WA ST DOC-CI             </t>
  </si>
  <si>
    <t xml:space="preserve">WA ST DOC                </t>
  </si>
  <si>
    <t xml:space="preserve">DEPT OF TRANSPORTATION   </t>
  </si>
  <si>
    <t xml:space="preserve">WASHINGTON MILITARY DEPT </t>
  </si>
  <si>
    <t xml:space="preserve">DEPT OF ENTERPRISE SVCS  </t>
  </si>
  <si>
    <t xml:space="preserve">WA STATE GAMBLING COMM   </t>
  </si>
  <si>
    <t xml:space="preserve">WW COMMUNITY COLLEGE     </t>
  </si>
  <si>
    <t xml:space="preserve">DSHS JJRA                </t>
  </si>
  <si>
    <t xml:space="preserve">GREEN RIVER COLLEGE      </t>
  </si>
  <si>
    <t xml:space="preserve">SKAGIT VALLEY COLLEGE    </t>
  </si>
  <si>
    <t xml:space="preserve">EDMONDS COMM COLLEGE     </t>
  </si>
  <si>
    <t xml:space="preserve">DSHS ADS                 </t>
  </si>
  <si>
    <t xml:space="preserve">PIERCE COLLEGE DISTRICT  </t>
  </si>
  <si>
    <t>BIG BEND COMMUNITY COLLEG</t>
  </si>
  <si>
    <t xml:space="preserve">GRAYS HARBOR COLLEGE     </t>
  </si>
  <si>
    <t xml:space="preserve">WA ST CRIM JUST TRNG COM </t>
  </si>
  <si>
    <t xml:space="preserve">DSHS FSA                 </t>
  </si>
  <si>
    <t xml:space="preserve">WA DEPT OF VET AFFAIRS   </t>
  </si>
  <si>
    <t>JEFFERSON TRANSIT AUTHRTY</t>
  </si>
  <si>
    <t xml:space="preserve">INSURANCE COMMISSIONER   </t>
  </si>
  <si>
    <t>WA STATE ATTORNEY GENERAL</t>
  </si>
  <si>
    <t xml:space="preserve">DSHS ESA                 </t>
  </si>
  <si>
    <t xml:space="preserve">WSDA                     </t>
  </si>
  <si>
    <t xml:space="preserve">WA SECRETARY OF STATE    </t>
  </si>
  <si>
    <t xml:space="preserve">EVERGREEN STATE COLLEGE  </t>
  </si>
  <si>
    <t xml:space="preserve">HIGHLINE COMM COLLEGE    </t>
  </si>
  <si>
    <t xml:space="preserve">DEPT OF LICENSING        </t>
  </si>
  <si>
    <t xml:space="preserve">WA ST FLEET OP CA        </t>
  </si>
  <si>
    <t xml:space="preserve">COUNTY ROAD ADMIN BOARD  </t>
  </si>
  <si>
    <t>COLUMBIA RIVER GORGE COMM</t>
  </si>
  <si>
    <t xml:space="preserve">SPOKANE COUNTY WA        </t>
  </si>
  <si>
    <t xml:space="preserve">HISTORICAL SOCIETY       </t>
  </si>
  <si>
    <t xml:space="preserve">WA STATE TREASURER       </t>
  </si>
  <si>
    <t xml:space="preserve">WA STATE DOH             </t>
  </si>
  <si>
    <t xml:space="preserve">WA ST SUPREME COURT      </t>
  </si>
  <si>
    <t xml:space="preserve">CCS SPOKANE              </t>
  </si>
  <si>
    <t>DAIRY PRODUCTS COMMISSION</t>
  </si>
  <si>
    <t xml:space="preserve">PENINSULA COLLEGE        </t>
  </si>
  <si>
    <t xml:space="preserve">OLYMPIC COLLEGE          </t>
  </si>
  <si>
    <t xml:space="preserve">BUILT IN ERROR           </t>
  </si>
  <si>
    <t>PENINSULA COLLEGE TAXABLE</t>
  </si>
  <si>
    <t xml:space="preserve">WESTERN WA UNIVERSITY    </t>
  </si>
  <si>
    <t>EVERETT COMMUNITY COLLEGE</t>
  </si>
  <si>
    <t xml:space="preserve">CENTRALIA COLLEGE        </t>
  </si>
  <si>
    <t xml:space="preserve">ADMISSIONS               </t>
  </si>
  <si>
    <t xml:space="preserve">AHS                      </t>
  </si>
  <si>
    <t xml:space="preserve">AUTO SHOP                </t>
  </si>
  <si>
    <t xml:space="preserve">BIOLOGY 200281           </t>
  </si>
  <si>
    <t xml:space="preserve">FISHERIES                </t>
  </si>
  <si>
    <t xml:space="preserve">EPIC ADVENTURES          </t>
  </si>
  <si>
    <t xml:space="preserve">FUEL FARM                </t>
  </si>
  <si>
    <t xml:space="preserve">GEOLOGY                  </t>
  </si>
  <si>
    <t xml:space="preserve">MINE SAFETY              </t>
  </si>
  <si>
    <t xml:space="preserve">POLICE                   </t>
  </si>
  <si>
    <t xml:space="preserve">MOTOR POOL               </t>
  </si>
  <si>
    <t xml:space="preserve">GROUNDS                  </t>
  </si>
  <si>
    <t xml:space="preserve">CHILD AND FAMILY         </t>
  </si>
  <si>
    <t xml:space="preserve">GEOGRAPHY                </t>
  </si>
  <si>
    <t xml:space="preserve">INFORMATION TECHNOLOGY   </t>
  </si>
  <si>
    <t xml:space="preserve">TRANSPORTATION SERVICES  </t>
  </si>
  <si>
    <t xml:space="preserve">CAMPUS RECREATION        </t>
  </si>
  <si>
    <t xml:space="preserve">REFUSE                   </t>
  </si>
  <si>
    <t xml:space="preserve">BIOLOGY 200353           </t>
  </si>
  <si>
    <t xml:space="preserve">CLARK COLLEGE            </t>
  </si>
  <si>
    <t xml:space="preserve">WASHINGTON STATE AUDITOR </t>
  </si>
  <si>
    <t>WA ST LIQUOR CANNABIS BRD</t>
  </si>
  <si>
    <t xml:space="preserve">WA TRAFFIC SAFETY COMM   </t>
  </si>
  <si>
    <t xml:space="preserve">YVCC                     </t>
  </si>
  <si>
    <t xml:space="preserve">WA HORSE RACING COMM     </t>
  </si>
  <si>
    <t xml:space="preserve">WA ST CONVENTION CTR     </t>
  </si>
  <si>
    <t xml:space="preserve">CENTRAL WASHINGTON UNIV  </t>
  </si>
  <si>
    <t>WHATCOM COMMUNITY COLLEGE</t>
  </si>
  <si>
    <t xml:space="preserve">TACOMA COMMUNITY COLLEGE </t>
  </si>
  <si>
    <t xml:space="preserve">CENTER FOR THE DEAF      </t>
  </si>
  <si>
    <t xml:space="preserve">WSDOT AVIATION EMG SVS   </t>
  </si>
  <si>
    <t xml:space="preserve">CITY OF LAKEWOOD         </t>
  </si>
  <si>
    <t xml:space="preserve">CLOVER PARK TECH COLLEGE </t>
  </si>
  <si>
    <t xml:space="preserve">CPTC AIRCRAFT &amp; PILOTS   </t>
  </si>
  <si>
    <t xml:space="preserve">LK WASH INST OF TECH     </t>
  </si>
  <si>
    <t>WA ST DEPT LABOR &amp; INDUST</t>
  </si>
  <si>
    <t xml:space="preserve">CASCADIA COLLEGE         </t>
  </si>
  <si>
    <t xml:space="preserve">WENATCHEE VALLEY COLLEGE </t>
  </si>
  <si>
    <t xml:space="preserve">BELLINGHAM TECH COLLEGE  </t>
  </si>
  <si>
    <t xml:space="preserve">SPOKANE COUNTY           </t>
  </si>
  <si>
    <t xml:space="preserve">CITY OF BONNEY LAKE      </t>
  </si>
  <si>
    <t>SNOHOMISH CO PUB TRANSPTN</t>
  </si>
  <si>
    <t xml:space="preserve">HIGHLINE WATER DISTRICT  </t>
  </si>
  <si>
    <t xml:space="preserve">INTERCITY TRANSIT        </t>
  </si>
  <si>
    <t xml:space="preserve">CITY OF LYNNWOOD         </t>
  </si>
  <si>
    <t>SHORELINE SCHOOL DIST 412</t>
  </si>
  <si>
    <t>LAKEHAVEN UTILITY DISTRCT</t>
  </si>
  <si>
    <t xml:space="preserve">CITY OF SEATTLE          </t>
  </si>
  <si>
    <t xml:space="preserve">WILLIAMS ENTERPRISES     </t>
  </si>
  <si>
    <t xml:space="preserve">WEST SOUND UTIL DISTRICT </t>
  </si>
  <si>
    <t>CLARK CO PROSECUTING ATTY</t>
  </si>
  <si>
    <t>CLARK COUNTY PUBLIC WORKS</t>
  </si>
  <si>
    <t xml:space="preserve">BEN FRANKLIN TRANSIT     </t>
  </si>
  <si>
    <t xml:space="preserve">BFT VANPOOL              </t>
  </si>
  <si>
    <t xml:space="preserve">SPOKANE TRANSIT          </t>
  </si>
  <si>
    <t>WHATCOM CONSERVATION DIST</t>
  </si>
  <si>
    <t>CLARK COUNTY PUBLIC TRANS</t>
  </si>
  <si>
    <t xml:space="preserve">CITY OF PORT ORCHARD     </t>
  </si>
  <si>
    <t xml:space="preserve">THURSTON COUNTY          </t>
  </si>
  <si>
    <t>GRAYS HARBOR TRANPOR AUTH</t>
  </si>
  <si>
    <t>NE WA ALLIANCE COUNSELING</t>
  </si>
  <si>
    <t>SPOKANE CO FIRE DIST NO 8</t>
  </si>
  <si>
    <t xml:space="preserve">CITY OF WEST RICHLAND    </t>
  </si>
  <si>
    <t xml:space="preserve">CHELAN CO PUD 1          </t>
  </si>
  <si>
    <t>CHELAN COUNTY FIRE DIST 5</t>
  </si>
  <si>
    <t xml:space="preserve">PUGET SOUND ESD          </t>
  </si>
  <si>
    <t xml:space="preserve">CITY OF SNOHOMISH        </t>
  </si>
  <si>
    <t xml:space="preserve">PUGET SOUND CLEAN AIR    </t>
  </si>
  <si>
    <t xml:space="preserve">STEVENS P.U.D.           </t>
  </si>
  <si>
    <t xml:space="preserve">CITY OF WAPATO           </t>
  </si>
  <si>
    <t xml:space="preserve">PIERCE COUNTY            </t>
  </si>
  <si>
    <t xml:space="preserve">PIERCE CO SHERIFFS DEPT  </t>
  </si>
  <si>
    <t>PIERCE CNTY RADIO COMM DV</t>
  </si>
  <si>
    <t xml:space="preserve">PIERCE CO EMERGENCY MGMT </t>
  </si>
  <si>
    <t xml:space="preserve">PIERCE COUNTY-ESD DIV    </t>
  </si>
  <si>
    <t>PIERCE CO DPT OF COMM CON</t>
  </si>
  <si>
    <t xml:space="preserve">PC PROSECUTING ATTORNEY  </t>
  </si>
  <si>
    <t xml:space="preserve">PC PARKS &amp; RECREATION    </t>
  </si>
  <si>
    <t xml:space="preserve">CITY OF LONGVIEW         </t>
  </si>
  <si>
    <t xml:space="preserve">THURSTON CTY FIRE DIST 3 </t>
  </si>
  <si>
    <t xml:space="preserve">CITY OF ISSAQUAH         </t>
  </si>
  <si>
    <t>NAPAVINE SCHOOL DIST N.14</t>
  </si>
  <si>
    <t xml:space="preserve">PIERCE TRANSIT           </t>
  </si>
  <si>
    <t xml:space="preserve">CITY OF VANCOUVER        </t>
  </si>
  <si>
    <t xml:space="preserve">TIMBERLAND REG LIBRARY   </t>
  </si>
  <si>
    <t xml:space="preserve">SNOHOMISH CO FIRE 7      </t>
  </si>
  <si>
    <t xml:space="preserve">KCFPD 14                 </t>
  </si>
  <si>
    <t>KING COUNTY WATER DIST111</t>
  </si>
  <si>
    <t xml:space="preserve">CITY OF STANWOOD         </t>
  </si>
  <si>
    <t>BENTON CO FIRE PROTECTION</t>
  </si>
  <si>
    <t>KING COUNTY FIRE PROTECTN</t>
  </si>
  <si>
    <t xml:space="preserve">METRO VANPOOL-KING CO    </t>
  </si>
  <si>
    <t xml:space="preserve">KING CO FLEET ADMIN      </t>
  </si>
  <si>
    <t xml:space="preserve">KING CO MEDIC ONE        </t>
  </si>
  <si>
    <t xml:space="preserve">KING COUNTY MTP          </t>
  </si>
  <si>
    <t xml:space="preserve">KING COUNTY TRANSIT FHS  </t>
  </si>
  <si>
    <t xml:space="preserve">KING COUNTY ELECTIONS    </t>
  </si>
  <si>
    <t xml:space="preserve">KING COUNTY INTL AIRPORT </t>
  </si>
  <si>
    <t xml:space="preserve">KING CO SOLID WASTE DIV  </t>
  </si>
  <si>
    <t xml:space="preserve">KING COUNTY FMD          </t>
  </si>
  <si>
    <t xml:space="preserve">KING COUNTY TRANS SLUSC  </t>
  </si>
  <si>
    <t xml:space="preserve">KING CO HEALTH DEPT      </t>
  </si>
  <si>
    <t>Agent</t>
  </si>
  <si>
    <t>Org Name</t>
  </si>
  <si>
    <t>2018 Voyager Rebate</t>
  </si>
  <si>
    <t>79-299-8775</t>
  </si>
  <si>
    <t>08-102-7376</t>
  </si>
  <si>
    <t>Department of Children, Youth and Families</t>
  </si>
  <si>
    <t>Snohomish County 911</t>
  </si>
  <si>
    <t>02-485-0927</t>
  </si>
  <si>
    <t>City of Fircrest [WA]</t>
  </si>
  <si>
    <t>03-799-0900</t>
  </si>
  <si>
    <t>Northwest Educational Service District 189</t>
  </si>
  <si>
    <t>07-992-2382</t>
  </si>
  <si>
    <t>Innovation Schools</t>
  </si>
  <si>
    <t>18-549-6098</t>
  </si>
  <si>
    <t xml:space="preserve">SNOHOMISH CONVERSATION DISTRICT </t>
  </si>
  <si>
    <t>DD-000-8223</t>
  </si>
  <si>
    <t>North Kitsap Fire &amp; Rescue</t>
  </si>
  <si>
    <t>07-097-2799</t>
  </si>
  <si>
    <t>City of Pasco</t>
  </si>
  <si>
    <t>08-018-2141</t>
  </si>
  <si>
    <t>Snoqualmie Valley Watershed Improvement District</t>
  </si>
  <si>
    <t>14-494-0223</t>
  </si>
  <si>
    <t>Yakima County Fire Protection District No. 14</t>
  </si>
  <si>
    <t>Puget Sound Regional Fire Authority</t>
  </si>
  <si>
    <t xml:space="preserve">City of Toppenish </t>
  </si>
  <si>
    <t>96-187-5150</t>
  </si>
  <si>
    <t>13-582-2690</t>
  </si>
  <si>
    <t>City of Burien [WA]</t>
  </si>
  <si>
    <t>2019 P-Card Rebate Report</t>
  </si>
  <si>
    <t xml:space="preserve">Mount Vernon School District </t>
  </si>
  <si>
    <t>Washington State Liquor and Cannabis Board</t>
  </si>
  <si>
    <t>07-839-6486</t>
  </si>
  <si>
    <t>DD-000-5285</t>
  </si>
  <si>
    <t>Legislative Service Center [WA]</t>
  </si>
  <si>
    <t>02-245-2825</t>
  </si>
  <si>
    <t>Lakewood School District #306</t>
  </si>
  <si>
    <t>04-790-7290</t>
  </si>
  <si>
    <t xml:space="preserve">THURSTON COUNTY FIRE PROTECTION DISTRICT 3 </t>
  </si>
  <si>
    <t>07-724-1906</t>
  </si>
  <si>
    <t>Renton Regional Fire Authority</t>
  </si>
  <si>
    <t>09-192-9542</t>
  </si>
  <si>
    <t xml:space="preserve">CITY OF ISSAQUAH </t>
  </si>
  <si>
    <t>10-056-2727</t>
  </si>
  <si>
    <t>Bickleton School District 203</t>
  </si>
  <si>
    <t>11-078-9646</t>
  </si>
  <si>
    <t>East Valley School District #90</t>
  </si>
  <si>
    <t>14-822-8112</t>
  </si>
  <si>
    <t>Central Klickitat Conservation District</t>
  </si>
  <si>
    <t>80-942-5379</t>
  </si>
  <si>
    <t>Methow Valley Communications District</t>
  </si>
  <si>
    <t>DD-000-8522</t>
  </si>
  <si>
    <t>Clark County Cemetery District #1</t>
  </si>
  <si>
    <t>03-080-5964</t>
  </si>
  <si>
    <t>Port of Kalama [WA]</t>
  </si>
  <si>
    <t>96-190-1311</t>
  </si>
  <si>
    <t>Valley Water District [WA]</t>
  </si>
  <si>
    <t>07-183-9781</t>
  </si>
  <si>
    <t>Kennewick Public Hospital District</t>
  </si>
  <si>
    <t>18-585-0328</t>
  </si>
  <si>
    <t>WA State Ctr for Childhood Deafness &amp; Hearing Loss</t>
  </si>
  <si>
    <t>80-166-8880</t>
  </si>
  <si>
    <t>Spokane Valley Fire Department</t>
  </si>
  <si>
    <t>03-725-4161</t>
  </si>
  <si>
    <t>Whatcom County Fire District 18</t>
  </si>
  <si>
    <t>11-894-4578</t>
  </si>
  <si>
    <t>Clallam County Public Transportation Benefit Area</t>
  </si>
  <si>
    <t>04-175-2978</t>
  </si>
  <si>
    <t>City of Kenmore [WA]</t>
  </si>
  <si>
    <t>08-373-6975</t>
  </si>
  <si>
    <t>Puget Sound Regional Council</t>
  </si>
  <si>
    <t>62-095-0050</t>
  </si>
  <si>
    <t>Columbia Walla Walla Fire District #2</t>
  </si>
  <si>
    <t>DD-000-3343</t>
  </si>
  <si>
    <t>Benton County Fire Protection District #1</t>
  </si>
  <si>
    <t>80-286-4814</t>
  </si>
  <si>
    <t>Puget Sound Partnership</t>
  </si>
  <si>
    <t>Contract Payment ID</t>
  </si>
  <si>
    <t>Actual Contract Payment Paid (P-Q)</t>
  </si>
  <si>
    <t>City of Gig Harbor [WA]</t>
  </si>
  <si>
    <t>07-926-3042</t>
  </si>
  <si>
    <t>LOTT Clean Water Alliance</t>
  </si>
  <si>
    <t>04-328-1539</t>
  </si>
  <si>
    <t>07-183-8635</t>
  </si>
  <si>
    <t>02-370-6157</t>
  </si>
  <si>
    <t>State of Washington Board of Pilotage Commissioner</t>
  </si>
  <si>
    <t>Dynamic Commercial Service Inc.</t>
  </si>
  <si>
    <t>04-749-4331</t>
  </si>
  <si>
    <t>11-701-2016</t>
  </si>
  <si>
    <t>Snohomish Conservation District</t>
  </si>
  <si>
    <t>10-067-4670</t>
  </si>
  <si>
    <t>Hood Canal School District No. 404</t>
  </si>
  <si>
    <t>36-342-2374</t>
  </si>
  <si>
    <t>Puget Sound Clean Air Agency</t>
  </si>
  <si>
    <t>96-349-4435</t>
  </si>
  <si>
    <t>McCleary School District #65</t>
  </si>
  <si>
    <t>11-683-1804</t>
  </si>
  <si>
    <t>Spokane Regional Emergency Communications</t>
  </si>
  <si>
    <t>08-251-0843</t>
  </si>
  <si>
    <t>Prosser Public Hospital District of Benton County</t>
  </si>
  <si>
    <t>04-411-1037</t>
  </si>
  <si>
    <t xml:space="preserve">CLARK PUBLIC UTILITIES                  </t>
  </si>
  <si>
    <t>06-414-4223</t>
  </si>
  <si>
    <t>Town of La Conner</t>
  </si>
  <si>
    <t>80-838-5962</t>
  </si>
  <si>
    <t>King County Fire District #40</t>
  </si>
  <si>
    <t>WS-WAS-0001</t>
  </si>
  <si>
    <t>Washington State Agencies</t>
  </si>
  <si>
    <t>02-390-2877</t>
  </si>
  <si>
    <t>Blaine School District #503</t>
  </si>
  <si>
    <t>78-493-4408</t>
  </si>
  <si>
    <t>Skyway Water &amp; Sewer District</t>
  </si>
  <si>
    <t>09-364-9697</t>
  </si>
  <si>
    <t>Lewis Public Transportation Benefit Area</t>
  </si>
  <si>
    <t>55-697-0093</t>
  </si>
  <si>
    <t>Housing Authority of Skagit County</t>
  </si>
  <si>
    <t>18-015-4692</t>
  </si>
  <si>
    <t>Jefferson County Rural Library District</t>
  </si>
  <si>
    <t>10-244-4614</t>
  </si>
  <si>
    <t>Cowiche Sewer District</t>
  </si>
  <si>
    <t>01-817-7964</t>
  </si>
  <si>
    <t>City of Battle 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</si>
</sst>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[$-10409]&quot;$&quot;0.00;\(&quot;$&quot;0.00\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Tahoma"/>
      <charset val="1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rgb="FFFFFFFF"/>
      <name val="Arial"/>
    </font>
    <font>
      <sz val="10"/>
      <color rgb="FF000000"/>
      <name val="Tahoma"/>
    </font>
    <font>
      <b/>
      <sz val="10"/>
      <name val="Arial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44" fontId="0" fillId="0" borderId="0" xfId="1" applyFont="1"/>
    <xf numFmtId="0" fontId="0" fillId="0" borderId="0" xfId="0" applyBorder="1"/>
    <xf numFmtId="9" fontId="0" fillId="0" borderId="0" xfId="2" applyFo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44" fontId="4" fillId="0" borderId="0" xfId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9" fontId="4" fillId="0" borderId="0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right" vertical="center" wrapText="1"/>
      <protection locked="0"/>
    </xf>
    <xf numFmtId="44" fontId="3" fillId="0" borderId="2" xfId="1" applyFont="1" applyBorder="1" applyAlignment="1" applyProtection="1">
      <alignment horizontal="right" vertical="center" wrapText="1"/>
      <protection locked="0"/>
    </xf>
    <xf numFmtId="9" fontId="3" fillId="0" borderId="2" xfId="2" applyFont="1" applyBorder="1" applyAlignment="1" applyProtection="1">
      <alignment horizontal="right" vertical="center" wrapText="1"/>
      <protection locked="0"/>
    </xf>
    <xf numFmtId="164" fontId="0" fillId="0" borderId="0" xfId="2" applyNumberFormat="1" applyFont="1" applyBorder="1" applyAlignment="1">
      <alignment vertical="center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44" fontId="3" fillId="0" borderId="1" xfId="1" applyFont="1" applyBorder="1" applyAlignment="1" applyProtection="1">
      <alignment horizontal="right" vertical="center" wrapText="1"/>
      <protection locked="0"/>
    </xf>
    <xf numFmtId="9" fontId="3" fillId="0" borderId="4" xfId="2" applyFont="1" applyBorder="1" applyAlignment="1" applyProtection="1">
      <alignment horizontal="right" vertical="center" wrapText="1"/>
      <protection locked="0"/>
    </xf>
    <xf numFmtId="44" fontId="3" fillId="0" borderId="5" xfId="1" applyFont="1" applyBorder="1" applyAlignment="1" applyProtection="1">
      <alignment horizontal="right" vertical="center" wrapText="1"/>
      <protection locked="0"/>
    </xf>
    <xf numFmtId="44" fontId="3" fillId="0" borderId="8" xfId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top" wrapText="1" readingOrder="1"/>
      <protection locked="0"/>
    </xf>
    <xf numFmtId="0" fontId="3" fillId="0" borderId="10" xfId="0" applyFont="1" applyBorder="1" applyAlignment="1" applyProtection="1">
      <alignment horizontal="right" vertical="top" wrapText="1" readingOrder="1"/>
      <protection locked="0"/>
    </xf>
    <xf numFmtId="0" fontId="3" fillId="0" borderId="11" xfId="0" applyFont="1" applyBorder="1" applyAlignment="1" applyProtection="1">
      <alignment horizontal="right" vertical="top" wrapText="1" readingOrder="1"/>
      <protection locked="0"/>
    </xf>
    <xf numFmtId="0" fontId="3" fillId="0" borderId="12" xfId="0" applyFont="1" applyBorder="1" applyAlignment="1" applyProtection="1">
      <alignment horizontal="right" vertical="top" wrapText="1" readingOrder="1"/>
      <protection locked="0"/>
    </xf>
    <xf numFmtId="0" fontId="3" fillId="0" borderId="13" xfId="0" applyFont="1" applyBorder="1" applyAlignment="1" applyProtection="1">
      <alignment horizontal="right" vertical="top" wrapText="1" readingOrder="1"/>
      <protection locked="0"/>
    </xf>
    <xf numFmtId="0" fontId="6" fillId="2" borderId="14" xfId="0" applyNumberFormat="1" applyFont="1" applyFill="1" applyBorder="1" applyAlignment="1">
      <alignment vertical="top" wrapText="1" readingOrder="1"/>
    </xf>
    <xf numFmtId="0" fontId="7" fillId="0" borderId="14" xfId="0" applyNumberFormat="1" applyFont="1" applyFill="1" applyBorder="1" applyAlignment="1">
      <alignment horizontal="right" vertical="top" wrapText="1" readingOrder="1"/>
    </xf>
    <xf numFmtId="165" fontId="7" fillId="0" borderId="14" xfId="0" applyNumberFormat="1" applyFont="1" applyFill="1" applyBorder="1" applyAlignment="1">
      <alignment horizontal="right" vertical="top" wrapText="1" readingOrder="1"/>
    </xf>
    <xf numFmtId="0" fontId="3" fillId="0" borderId="14" xfId="0" applyFont="1" applyBorder="1" applyAlignment="1" applyProtection="1">
      <alignment horizontal="right" vertical="top" wrapText="1" readingOrder="1"/>
      <protection locked="0"/>
    </xf>
    <xf numFmtId="0" fontId="7" fillId="0" borderId="10" xfId="0" applyNumberFormat="1" applyFont="1" applyFill="1" applyBorder="1" applyAlignment="1">
      <alignment horizontal="right" vertical="top" wrapText="1" readingOrder="1"/>
    </xf>
    <xf numFmtId="44" fontId="3" fillId="0" borderId="15" xfId="1" applyFont="1" applyBorder="1" applyAlignment="1" applyProtection="1">
      <alignment horizontal="right" vertical="center" wrapText="1"/>
      <protection locked="0"/>
    </xf>
    <xf numFmtId="165" fontId="0" fillId="0" borderId="0" xfId="0" applyNumberFormat="1"/>
    <xf numFmtId="165" fontId="7" fillId="0" borderId="0" xfId="0" applyNumberFormat="1" applyFont="1" applyFill="1" applyBorder="1" applyAlignment="1">
      <alignment horizontal="right" vertical="top" wrapText="1" readingOrder="1"/>
    </xf>
    <xf numFmtId="165" fontId="7" fillId="0" borderId="17" xfId="0" applyNumberFormat="1" applyFont="1" applyFill="1" applyBorder="1" applyAlignment="1">
      <alignment horizontal="right" vertical="top" wrapText="1" readingOrder="1"/>
    </xf>
    <xf numFmtId="0" fontId="4" fillId="0" borderId="16" xfId="0" applyFont="1" applyBorder="1" applyAlignment="1">
      <alignment vertical="center"/>
    </xf>
    <xf numFmtId="0" fontId="4" fillId="0" borderId="16" xfId="1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4" fontId="4" fillId="0" borderId="16" xfId="1" applyFont="1" applyBorder="1" applyAlignment="1">
      <alignment horizontal="center" vertical="center"/>
    </xf>
    <xf numFmtId="164" fontId="0" fillId="0" borderId="19" xfId="2" applyNumberFormat="1" applyFont="1" applyBorder="1" applyAlignment="1">
      <alignment vertical="center"/>
    </xf>
    <xf numFmtId="164" fontId="0" fillId="0" borderId="20" xfId="2" applyNumberFormat="1" applyFont="1" applyBorder="1" applyAlignment="1">
      <alignment vertical="center"/>
    </xf>
    <xf numFmtId="0" fontId="7" fillId="0" borderId="21" xfId="0" applyNumberFormat="1" applyFont="1" applyFill="1" applyBorder="1" applyAlignment="1">
      <alignment horizontal="right" vertical="top" wrapText="1" readingOrder="1"/>
    </xf>
    <xf numFmtId="165" fontId="7" fillId="0" borderId="7" xfId="0" applyNumberFormat="1" applyFont="1" applyFill="1" applyBorder="1" applyAlignment="1">
      <alignment horizontal="right" vertical="top" wrapText="1" readingOrder="1"/>
    </xf>
    <xf numFmtId="165" fontId="7" fillId="0" borderId="21" xfId="0" applyNumberFormat="1" applyFont="1" applyFill="1" applyBorder="1" applyAlignment="1">
      <alignment horizontal="right" vertical="top" wrapText="1" readingOrder="1"/>
    </xf>
    <xf numFmtId="164" fontId="0" fillId="0" borderId="22" xfId="2" applyNumberFormat="1" applyFont="1" applyBorder="1" applyAlignment="1">
      <alignment vertical="center"/>
    </xf>
    <xf numFmtId="164" fontId="8" fillId="0" borderId="23" xfId="0" applyNumberFormat="1" applyFont="1" applyBorder="1"/>
    <xf numFmtId="44" fontId="8" fillId="0" borderId="16" xfId="1" applyFont="1" applyBorder="1"/>
    <xf numFmtId="165" fontId="8" fillId="0" borderId="16" xfId="1" applyNumberFormat="1" applyFont="1" applyBorder="1"/>
    <xf numFmtId="0" fontId="9" fillId="0" borderId="14" xfId="0" applyNumberFormat="1" applyFont="1" applyFill="1" applyBorder="1" applyAlignment="1">
      <alignment horizontal="right" vertical="top" wrapText="1" readingOrder="1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Comma 2 2" xf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6"/>
  <sheetViews>
    <sheetView showGridLines="0" tabSelected="1" workbookViewId="0">
      <pane ySplit="2" topLeftCell="A3" activePane="bottomLeft" state="frozen"/>
      <selection pane="bottomLeft" activeCell="G314" sqref="G314"/>
    </sheetView>
  </sheetViews>
  <sheetFormatPr defaultRowHeight="16.5" customHeight="1" x14ac:dyDescent="0.2"/>
  <cols>
    <col min="1" max="1" width="13.42578125" customWidth="1"/>
    <col min="2" max="2" width="15.28515625" customWidth="1"/>
    <col min="3" max="3" width="32.5703125" customWidth="1"/>
    <col min="4" max="4" width="15.42578125" style="1" customWidth="1"/>
    <col min="5" max="5" width="14.140625" style="1" customWidth="1"/>
    <col min="6" max="7" width="13.85546875" style="1" customWidth="1"/>
    <col min="8" max="8" width="15.42578125" style="1" customWidth="1"/>
    <col min="9" max="9" width="21.42578125" customWidth="1"/>
    <col min="10" max="15" width="0" hidden="1" customWidth="1"/>
    <col min="16" max="16" width="11.42578125" hidden="1" customWidth="1"/>
  </cols>
  <sheetData>
    <row r="1" spans="1:16" s="5" customFormat="1" ht="18" customHeight="1" thickBot="1" x14ac:dyDescent="0.25">
      <c r="A1" s="50" t="s">
        <v>1159</v>
      </c>
      <c r="B1" s="51"/>
      <c r="C1" s="51"/>
      <c r="D1" s="51"/>
      <c r="E1" s="51"/>
      <c r="F1" s="51"/>
      <c r="G1" s="51"/>
      <c r="H1" s="51"/>
      <c r="I1" s="52"/>
    </row>
    <row r="2" spans="1:16" s="5" customFormat="1" ht="18" customHeight="1" thickBot="1" x14ac:dyDescent="0.25">
      <c r="A2" s="36" t="s">
        <v>2</v>
      </c>
      <c r="B2" s="36" t="s">
        <v>0</v>
      </c>
      <c r="C2" s="36" t="s">
        <v>1</v>
      </c>
      <c r="D2" s="39" t="s">
        <v>787</v>
      </c>
      <c r="E2" s="39" t="s">
        <v>788</v>
      </c>
      <c r="F2" s="36" t="s">
        <v>789</v>
      </c>
      <c r="G2" s="36" t="s">
        <v>790</v>
      </c>
      <c r="H2" s="37">
        <v>2019</v>
      </c>
      <c r="I2" s="38" t="s">
        <v>791</v>
      </c>
      <c r="M2" s="27" t="s">
        <v>1207</v>
      </c>
      <c r="N2" s="27" t="s">
        <v>0</v>
      </c>
      <c r="O2" s="27" t="s">
        <v>1</v>
      </c>
      <c r="P2" s="27" t="s">
        <v>1208</v>
      </c>
    </row>
    <row r="3" spans="1:16" s="5" customFormat="1" ht="18" customHeight="1" x14ac:dyDescent="0.2">
      <c r="A3" s="24">
        <v>7033</v>
      </c>
      <c r="B3" s="24" t="s">
        <v>3</v>
      </c>
      <c r="C3" s="22" t="s">
        <v>4</v>
      </c>
      <c r="D3" s="35">
        <v>110.12</v>
      </c>
      <c r="E3" s="35">
        <v>138.86000000000001</v>
      </c>
      <c r="F3" s="35">
        <v>91.2</v>
      </c>
      <c r="G3" s="35">
        <v>298.77</v>
      </c>
      <c r="H3" s="20">
        <f t="shared" ref="H3:H66" si="0">SUM(D3:G3)</f>
        <v>638.95000000000005</v>
      </c>
      <c r="I3" s="40">
        <f t="shared" ref="I3:I66" si="1">H3/$H$546</f>
        <v>6.7651305522336752E-5</v>
      </c>
      <c r="J3" s="5" t="b">
        <f>EXACT(A3,M3)</f>
        <v>1</v>
      </c>
      <c r="K3" s="5" t="b">
        <f>EXACT(B3,N3)</f>
        <v>1</v>
      </c>
      <c r="M3" s="28">
        <v>7033</v>
      </c>
      <c r="N3" s="28" t="s">
        <v>3</v>
      </c>
      <c r="O3" s="28" t="s">
        <v>4</v>
      </c>
      <c r="P3" s="29">
        <v>298.77</v>
      </c>
    </row>
    <row r="4" spans="1:16" s="5" customFormat="1" ht="76.5" x14ac:dyDescent="0.2">
      <c r="A4" s="25">
        <v>7034</v>
      </c>
      <c r="B4" s="25" t="s">
        <v>5</v>
      </c>
      <c r="C4" s="23" t="s">
        <v>6</v>
      </c>
      <c r="D4" s="29">
        <v>228.92</v>
      </c>
      <c r="E4" s="29">
        <v>128.68</v>
      </c>
      <c r="F4" s="29">
        <v>105.93</v>
      </c>
      <c r="G4" s="29">
        <v>0</v>
      </c>
      <c r="H4" s="18">
        <f t="shared" si="0"/>
        <v>463.53000000000003</v>
      </c>
      <c r="I4" s="41">
        <f t="shared" si="1"/>
        <v>4.9078033725281723E-5</v>
      </c>
      <c r="J4" s="5" t="b">
        <f t="shared" ref="J4:J67" si="2">EXACT(A4,M4)</f>
        <v>1</v>
      </c>
      <c r="K4" s="5" t="b">
        <f t="shared" ref="K4:K67" si="3">EXACT(B4,N4)</f>
        <v>1</v>
      </c>
      <c r="M4" s="28">
        <v>7034</v>
      </c>
      <c r="N4" s="28" t="s">
        <v>5</v>
      </c>
      <c r="O4" s="28" t="s">
        <v>6</v>
      </c>
      <c r="P4" s="29">
        <v>0</v>
      </c>
    </row>
    <row r="5" spans="1:16" s="5" customFormat="1" ht="25.5" x14ac:dyDescent="0.2">
      <c r="A5" s="25">
        <v>7035</v>
      </c>
      <c r="B5" s="25" t="s">
        <v>7</v>
      </c>
      <c r="C5" s="23" t="s">
        <v>8</v>
      </c>
      <c r="D5" s="29">
        <v>1506.39</v>
      </c>
      <c r="E5" s="29">
        <v>1659.26</v>
      </c>
      <c r="F5" s="29">
        <v>1348.32</v>
      </c>
      <c r="G5" s="29">
        <v>1190.68</v>
      </c>
      <c r="H5" s="18">
        <f t="shared" si="0"/>
        <v>5704.6500000000005</v>
      </c>
      <c r="I5" s="41">
        <f t="shared" si="1"/>
        <v>6.0400190945770148E-4</v>
      </c>
      <c r="J5" s="5" t="b">
        <f t="shared" si="2"/>
        <v>1</v>
      </c>
      <c r="K5" s="5" t="b">
        <f t="shared" si="3"/>
        <v>1</v>
      </c>
      <c r="M5" s="28">
        <v>7035</v>
      </c>
      <c r="N5" s="28" t="s">
        <v>7</v>
      </c>
      <c r="O5" s="28" t="s">
        <v>8</v>
      </c>
      <c r="P5" s="29">
        <v>1190.68</v>
      </c>
    </row>
    <row r="6" spans="1:16" s="5" customFormat="1" ht="18" customHeight="1" x14ac:dyDescent="0.2">
      <c r="A6" s="25">
        <v>7036</v>
      </c>
      <c r="B6" s="25" t="s">
        <v>9</v>
      </c>
      <c r="C6" s="23" t="s">
        <v>10</v>
      </c>
      <c r="D6" s="29">
        <v>3866.06</v>
      </c>
      <c r="E6" s="29">
        <v>3699.52</v>
      </c>
      <c r="F6" s="29">
        <v>3257.53</v>
      </c>
      <c r="G6" s="29">
        <v>3926.84</v>
      </c>
      <c r="H6" s="18">
        <f t="shared" si="0"/>
        <v>14749.95</v>
      </c>
      <c r="I6" s="41">
        <f t="shared" si="1"/>
        <v>1.5617080740107849E-3</v>
      </c>
      <c r="J6" s="5" t="b">
        <f t="shared" si="2"/>
        <v>1</v>
      </c>
      <c r="K6" s="5" t="b">
        <f t="shared" si="3"/>
        <v>1</v>
      </c>
      <c r="M6" s="28">
        <v>7036</v>
      </c>
      <c r="N6" s="28" t="s">
        <v>9</v>
      </c>
      <c r="O6" s="28" t="s">
        <v>10</v>
      </c>
      <c r="P6" s="29">
        <v>3926.84</v>
      </c>
    </row>
    <row r="7" spans="1:16" s="5" customFormat="1" ht="18" customHeight="1" x14ac:dyDescent="0.2">
      <c r="A7" s="25">
        <v>7037</v>
      </c>
      <c r="B7" s="25" t="s">
        <v>11</v>
      </c>
      <c r="C7" s="23" t="s">
        <v>12</v>
      </c>
      <c r="D7" s="29">
        <v>0</v>
      </c>
      <c r="E7" s="29">
        <v>128.16</v>
      </c>
      <c r="F7" s="29">
        <v>84.77</v>
      </c>
      <c r="G7" s="29">
        <v>113.16</v>
      </c>
      <c r="H7" s="18">
        <f t="shared" si="0"/>
        <v>326.09000000000003</v>
      </c>
      <c r="I7" s="41">
        <f t="shared" si="1"/>
        <v>3.452604150211878E-5</v>
      </c>
      <c r="J7" s="5" t="b">
        <f t="shared" si="2"/>
        <v>1</v>
      </c>
      <c r="K7" s="5" t="b">
        <f t="shared" si="3"/>
        <v>1</v>
      </c>
      <c r="M7" s="28">
        <v>7037</v>
      </c>
      <c r="N7" s="28" t="s">
        <v>11</v>
      </c>
      <c r="O7" s="28" t="s">
        <v>12</v>
      </c>
      <c r="P7" s="29">
        <v>113.16</v>
      </c>
    </row>
    <row r="8" spans="1:16" s="5" customFormat="1" ht="18" customHeight="1" x14ac:dyDescent="0.2">
      <c r="A8" s="25">
        <v>7038</v>
      </c>
      <c r="B8" s="25" t="s">
        <v>13</v>
      </c>
      <c r="C8" s="23" t="s">
        <v>14</v>
      </c>
      <c r="D8" s="29">
        <v>6210.2</v>
      </c>
      <c r="E8" s="29">
        <v>5646.29</v>
      </c>
      <c r="F8" s="29">
        <v>4065.66</v>
      </c>
      <c r="G8" s="29">
        <v>5422.92</v>
      </c>
      <c r="H8" s="18">
        <f t="shared" si="0"/>
        <v>21345.07</v>
      </c>
      <c r="I8" s="41">
        <f t="shared" si="1"/>
        <v>2.2599919429777985E-3</v>
      </c>
      <c r="J8" s="5" t="b">
        <f t="shared" si="2"/>
        <v>1</v>
      </c>
      <c r="K8" s="5" t="b">
        <f t="shared" si="3"/>
        <v>1</v>
      </c>
      <c r="M8" s="28">
        <v>7038</v>
      </c>
      <c r="N8" s="28" t="s">
        <v>13</v>
      </c>
      <c r="O8" s="28" t="s">
        <v>14</v>
      </c>
      <c r="P8" s="29">
        <v>5422.92</v>
      </c>
    </row>
    <row r="9" spans="1:16" s="5" customFormat="1" ht="38.25" x14ac:dyDescent="0.2">
      <c r="A9" s="25">
        <v>7039</v>
      </c>
      <c r="B9" s="25" t="s">
        <v>15</v>
      </c>
      <c r="C9" s="23" t="s">
        <v>16</v>
      </c>
      <c r="D9" s="29">
        <v>0</v>
      </c>
      <c r="E9" s="29">
        <v>0</v>
      </c>
      <c r="F9" s="29">
        <v>0</v>
      </c>
      <c r="G9" s="29">
        <v>0</v>
      </c>
      <c r="H9" s="18">
        <f t="shared" si="0"/>
        <v>0</v>
      </c>
      <c r="I9" s="41">
        <f t="shared" si="1"/>
        <v>0</v>
      </c>
      <c r="J9" s="5" t="b">
        <f t="shared" si="2"/>
        <v>1</v>
      </c>
      <c r="K9" s="5" t="b">
        <f t="shared" si="3"/>
        <v>1</v>
      </c>
      <c r="M9" s="28">
        <v>7039</v>
      </c>
      <c r="N9" s="28" t="s">
        <v>15</v>
      </c>
      <c r="O9" s="28" t="s">
        <v>16</v>
      </c>
      <c r="P9" s="29">
        <v>0</v>
      </c>
    </row>
    <row r="10" spans="1:16" s="5" customFormat="1" ht="18" customHeight="1" x14ac:dyDescent="0.2">
      <c r="A10" s="25">
        <v>7040</v>
      </c>
      <c r="B10" s="25" t="s">
        <v>17</v>
      </c>
      <c r="C10" s="23" t="s">
        <v>18</v>
      </c>
      <c r="D10" s="29">
        <v>1481.73</v>
      </c>
      <c r="E10" s="29">
        <v>1558.18</v>
      </c>
      <c r="F10" s="29">
        <v>1399.7</v>
      </c>
      <c r="G10" s="29">
        <v>1335.18</v>
      </c>
      <c r="H10" s="18">
        <f t="shared" si="0"/>
        <v>5774.79</v>
      </c>
      <c r="I10" s="41">
        <f t="shared" si="1"/>
        <v>6.1142825356809611E-4</v>
      </c>
      <c r="J10" s="5" t="b">
        <f t="shared" si="2"/>
        <v>1</v>
      </c>
      <c r="K10" s="5" t="b">
        <f t="shared" si="3"/>
        <v>1</v>
      </c>
      <c r="M10" s="28">
        <v>7040</v>
      </c>
      <c r="N10" s="28" t="s">
        <v>17</v>
      </c>
      <c r="O10" s="28" t="s">
        <v>18</v>
      </c>
      <c r="P10" s="29">
        <v>1335.18</v>
      </c>
    </row>
    <row r="11" spans="1:16" s="5" customFormat="1" ht="18" customHeight="1" x14ac:dyDescent="0.2">
      <c r="A11" s="25">
        <v>7041</v>
      </c>
      <c r="B11" s="25" t="s">
        <v>19</v>
      </c>
      <c r="C11" s="23" t="s">
        <v>20</v>
      </c>
      <c r="D11" s="29">
        <v>77.11</v>
      </c>
      <c r="E11" s="29">
        <v>270.68</v>
      </c>
      <c r="F11" s="29">
        <v>86.97</v>
      </c>
      <c r="G11" s="29">
        <v>166.25</v>
      </c>
      <c r="H11" s="18">
        <f t="shared" si="0"/>
        <v>601.01</v>
      </c>
      <c r="I11" s="41">
        <f t="shared" si="1"/>
        <v>6.3634261103340806E-5</v>
      </c>
      <c r="J11" s="5" t="b">
        <f t="shared" si="2"/>
        <v>1</v>
      </c>
      <c r="K11" s="5" t="b">
        <f t="shared" si="3"/>
        <v>1</v>
      </c>
      <c r="M11" s="28">
        <v>7041</v>
      </c>
      <c r="N11" s="28" t="s">
        <v>19</v>
      </c>
      <c r="O11" s="28" t="s">
        <v>20</v>
      </c>
      <c r="P11" s="29">
        <v>166.25</v>
      </c>
    </row>
    <row r="12" spans="1:16" s="5" customFormat="1" ht="18" customHeight="1" x14ac:dyDescent="0.2">
      <c r="A12" s="25">
        <v>7042</v>
      </c>
      <c r="B12" s="25" t="s">
        <v>21</v>
      </c>
      <c r="C12" s="23" t="s">
        <v>22</v>
      </c>
      <c r="D12" s="29">
        <v>15822.72</v>
      </c>
      <c r="E12" s="29">
        <v>17120.150000000001</v>
      </c>
      <c r="F12" s="29">
        <v>15279.01</v>
      </c>
      <c r="G12" s="29">
        <v>14982.79</v>
      </c>
      <c r="H12" s="18">
        <f t="shared" si="0"/>
        <v>63204.670000000006</v>
      </c>
      <c r="I12" s="41">
        <f t="shared" si="1"/>
        <v>6.6920391902472376E-3</v>
      </c>
      <c r="J12" s="5" t="b">
        <f t="shared" si="2"/>
        <v>1</v>
      </c>
      <c r="K12" s="5" t="b">
        <f t="shared" si="3"/>
        <v>1</v>
      </c>
      <c r="M12" s="28">
        <v>7042</v>
      </c>
      <c r="N12" s="28" t="s">
        <v>21</v>
      </c>
      <c r="O12" s="28" t="s">
        <v>22</v>
      </c>
      <c r="P12" s="29">
        <v>14982.79</v>
      </c>
    </row>
    <row r="13" spans="1:16" s="5" customFormat="1" ht="18" customHeight="1" x14ac:dyDescent="0.2">
      <c r="A13" s="25">
        <v>7043</v>
      </c>
      <c r="B13" s="25" t="s">
        <v>23</v>
      </c>
      <c r="C13" s="30" t="s">
        <v>24</v>
      </c>
      <c r="D13" s="29">
        <v>2094.14</v>
      </c>
      <c r="E13" s="29">
        <v>1948.47</v>
      </c>
      <c r="F13" s="29">
        <v>2488.73</v>
      </c>
      <c r="G13" s="29">
        <v>1616.48</v>
      </c>
      <c r="H13" s="18">
        <f t="shared" si="0"/>
        <v>8147.82</v>
      </c>
      <c r="I13" s="41">
        <f t="shared" si="1"/>
        <v>8.6268199414822101E-4</v>
      </c>
      <c r="J13" s="5" t="b">
        <f t="shared" si="2"/>
        <v>1</v>
      </c>
      <c r="K13" s="5" t="b">
        <f t="shared" si="3"/>
        <v>1</v>
      </c>
      <c r="M13" s="28">
        <v>7043</v>
      </c>
      <c r="N13" s="28" t="s">
        <v>23</v>
      </c>
      <c r="O13" s="28" t="s">
        <v>24</v>
      </c>
      <c r="P13" s="29">
        <v>1616.48</v>
      </c>
    </row>
    <row r="14" spans="1:16" s="5" customFormat="1" ht="18" customHeight="1" x14ac:dyDescent="0.2">
      <c r="A14" s="25">
        <v>7044</v>
      </c>
      <c r="B14" s="25" t="s">
        <v>25</v>
      </c>
      <c r="C14" s="23" t="s">
        <v>26</v>
      </c>
      <c r="D14" s="29">
        <v>0</v>
      </c>
      <c r="E14" s="29">
        <v>0</v>
      </c>
      <c r="F14" s="29">
        <v>111.98</v>
      </c>
      <c r="G14" s="29">
        <v>0</v>
      </c>
      <c r="H14" s="18">
        <f t="shared" si="0"/>
        <v>111.98</v>
      </c>
      <c r="I14" s="41">
        <f t="shared" si="1"/>
        <v>1.1856316131765036E-5</v>
      </c>
      <c r="J14" s="5" t="b">
        <f t="shared" si="2"/>
        <v>1</v>
      </c>
      <c r="K14" s="5" t="b">
        <f t="shared" si="3"/>
        <v>1</v>
      </c>
      <c r="M14" s="28">
        <v>7044</v>
      </c>
      <c r="N14" s="28" t="s">
        <v>25</v>
      </c>
      <c r="O14" s="28" t="s">
        <v>26</v>
      </c>
      <c r="P14" s="29">
        <v>0</v>
      </c>
    </row>
    <row r="15" spans="1:16" s="5" customFormat="1" ht="18" customHeight="1" x14ac:dyDescent="0.2">
      <c r="A15" s="25">
        <v>7045</v>
      </c>
      <c r="B15" s="25" t="s">
        <v>27</v>
      </c>
      <c r="C15" s="23" t="s">
        <v>28</v>
      </c>
      <c r="D15" s="29">
        <v>0</v>
      </c>
      <c r="E15" s="29">
        <v>0</v>
      </c>
      <c r="F15" s="29">
        <v>0</v>
      </c>
      <c r="G15" s="29">
        <v>0</v>
      </c>
      <c r="H15" s="18">
        <f t="shared" si="0"/>
        <v>0</v>
      </c>
      <c r="I15" s="41">
        <f t="shared" si="1"/>
        <v>0</v>
      </c>
      <c r="J15" s="5" t="b">
        <f t="shared" si="2"/>
        <v>1</v>
      </c>
      <c r="K15" s="5" t="b">
        <f t="shared" si="3"/>
        <v>1</v>
      </c>
      <c r="M15" s="28">
        <v>7045</v>
      </c>
      <c r="N15" s="28" t="s">
        <v>27</v>
      </c>
      <c r="O15" s="28" t="s">
        <v>28</v>
      </c>
      <c r="P15" s="29">
        <v>0</v>
      </c>
    </row>
    <row r="16" spans="1:16" s="5" customFormat="1" ht="18" customHeight="1" x14ac:dyDescent="0.2">
      <c r="A16" s="25">
        <v>7046</v>
      </c>
      <c r="B16" s="25" t="s">
        <v>29</v>
      </c>
      <c r="C16" s="30" t="s">
        <v>30</v>
      </c>
      <c r="D16" s="29">
        <v>38142.99</v>
      </c>
      <c r="E16" s="29">
        <v>37827.360000000001</v>
      </c>
      <c r="F16" s="29">
        <v>42136.26</v>
      </c>
      <c r="G16" s="29">
        <v>39187.480000000003</v>
      </c>
      <c r="H16" s="18">
        <f t="shared" si="0"/>
        <v>157294.09000000003</v>
      </c>
      <c r="I16" s="41">
        <f t="shared" si="1"/>
        <v>1.6654120884964294E-2</v>
      </c>
      <c r="J16" s="5" t="b">
        <f t="shared" si="2"/>
        <v>1</v>
      </c>
      <c r="K16" s="5" t="b">
        <f t="shared" si="3"/>
        <v>1</v>
      </c>
      <c r="M16" s="28">
        <v>7046</v>
      </c>
      <c r="N16" s="28" t="s">
        <v>29</v>
      </c>
      <c r="O16" s="28" t="s">
        <v>30</v>
      </c>
      <c r="P16" s="29">
        <v>39187.480000000003</v>
      </c>
    </row>
    <row r="17" spans="1:16" s="5" customFormat="1" ht="18" customHeight="1" x14ac:dyDescent="0.2">
      <c r="A17" s="25">
        <v>7047</v>
      </c>
      <c r="B17" s="25" t="s">
        <v>31</v>
      </c>
      <c r="C17" s="23" t="s">
        <v>32</v>
      </c>
      <c r="D17" s="29">
        <v>4873.2700000000004</v>
      </c>
      <c r="E17" s="29">
        <v>5099.3500000000004</v>
      </c>
      <c r="F17" s="29">
        <v>4639.46</v>
      </c>
      <c r="G17" s="29">
        <v>3783.37</v>
      </c>
      <c r="H17" s="18">
        <f t="shared" si="0"/>
        <v>18395.45</v>
      </c>
      <c r="I17" s="41">
        <f t="shared" si="1"/>
        <v>1.9476895033584312E-3</v>
      </c>
      <c r="J17" s="5" t="b">
        <f t="shared" si="2"/>
        <v>1</v>
      </c>
      <c r="K17" s="5" t="b">
        <f t="shared" si="3"/>
        <v>1</v>
      </c>
      <c r="M17" s="28">
        <v>7047</v>
      </c>
      <c r="N17" s="28" t="s">
        <v>31</v>
      </c>
      <c r="O17" s="28" t="s">
        <v>32</v>
      </c>
      <c r="P17" s="29">
        <v>3783.37</v>
      </c>
    </row>
    <row r="18" spans="1:16" s="5" customFormat="1" ht="18" customHeight="1" x14ac:dyDescent="0.2">
      <c r="A18" s="25">
        <v>7048</v>
      </c>
      <c r="B18" s="25" t="s">
        <v>33</v>
      </c>
      <c r="C18" s="23" t="s">
        <v>34</v>
      </c>
      <c r="D18" s="29">
        <v>33697.760000000002</v>
      </c>
      <c r="E18" s="29">
        <v>36120.720000000001</v>
      </c>
      <c r="F18" s="29">
        <v>28708.33</v>
      </c>
      <c r="G18" s="29">
        <v>25918.89</v>
      </c>
      <c r="H18" s="18">
        <f t="shared" si="0"/>
        <v>124445.70000000001</v>
      </c>
      <c r="I18" s="41">
        <f t="shared" si="1"/>
        <v>1.3176170391487696E-2</v>
      </c>
      <c r="J18" s="5" t="b">
        <f t="shared" si="2"/>
        <v>1</v>
      </c>
      <c r="K18" s="5" t="b">
        <f t="shared" si="3"/>
        <v>1</v>
      </c>
      <c r="M18" s="28">
        <v>7048</v>
      </c>
      <c r="N18" s="28" t="s">
        <v>33</v>
      </c>
      <c r="O18" s="28" t="s">
        <v>34</v>
      </c>
      <c r="P18" s="29">
        <v>25918.89</v>
      </c>
    </row>
    <row r="19" spans="1:16" s="5" customFormat="1" ht="18" customHeight="1" x14ac:dyDescent="0.2">
      <c r="A19" s="25">
        <v>7049</v>
      </c>
      <c r="B19" s="25" t="s">
        <v>35</v>
      </c>
      <c r="C19" s="23" t="s">
        <v>1160</v>
      </c>
      <c r="D19" s="29">
        <v>0</v>
      </c>
      <c r="E19" s="29">
        <v>0</v>
      </c>
      <c r="F19" s="29">
        <v>1169.98</v>
      </c>
      <c r="G19" s="29">
        <v>1996.05</v>
      </c>
      <c r="H19" s="18">
        <f t="shared" si="0"/>
        <v>3166.0299999999997</v>
      </c>
      <c r="I19" s="41">
        <f t="shared" si="1"/>
        <v>3.3521568639624977E-4</v>
      </c>
      <c r="J19" s="5" t="b">
        <f t="shared" si="2"/>
        <v>1</v>
      </c>
      <c r="K19" s="5" t="b">
        <f t="shared" si="3"/>
        <v>1</v>
      </c>
      <c r="M19" s="28">
        <v>7049</v>
      </c>
      <c r="N19" s="28" t="s">
        <v>35</v>
      </c>
      <c r="O19" s="28" t="s">
        <v>1160</v>
      </c>
      <c r="P19" s="29">
        <v>1996.05</v>
      </c>
    </row>
    <row r="20" spans="1:16" s="5" customFormat="1" ht="18" customHeight="1" x14ac:dyDescent="0.2">
      <c r="A20" s="25">
        <v>7050</v>
      </c>
      <c r="B20" s="25" t="s">
        <v>36</v>
      </c>
      <c r="C20" s="23" t="s">
        <v>37</v>
      </c>
      <c r="D20" s="29">
        <v>21153.37</v>
      </c>
      <c r="E20" s="29">
        <v>19100.13</v>
      </c>
      <c r="F20" s="29">
        <v>17477.07</v>
      </c>
      <c r="G20" s="29">
        <v>22313.97</v>
      </c>
      <c r="H20" s="18">
        <f t="shared" si="0"/>
        <v>80044.540000000008</v>
      </c>
      <c r="I20" s="41">
        <f t="shared" si="1"/>
        <v>8.475025637271939E-3</v>
      </c>
      <c r="J20" s="5" t="b">
        <f t="shared" si="2"/>
        <v>1</v>
      </c>
      <c r="K20" s="5" t="b">
        <f t="shared" si="3"/>
        <v>1</v>
      </c>
      <c r="M20" s="28">
        <v>7050</v>
      </c>
      <c r="N20" s="28" t="s">
        <v>36</v>
      </c>
      <c r="O20" s="28" t="s">
        <v>37</v>
      </c>
      <c r="P20" s="29">
        <v>22313.97</v>
      </c>
    </row>
    <row r="21" spans="1:16" s="5" customFormat="1" ht="18" customHeight="1" x14ac:dyDescent="0.2">
      <c r="A21" s="25">
        <v>7051</v>
      </c>
      <c r="B21" s="25" t="s">
        <v>40</v>
      </c>
      <c r="C21" s="23" t="s">
        <v>41</v>
      </c>
      <c r="D21" s="29">
        <v>2200.27</v>
      </c>
      <c r="E21" s="29">
        <v>4153.8900000000003</v>
      </c>
      <c r="F21" s="29">
        <v>2616.27</v>
      </c>
      <c r="G21" s="29">
        <v>760.36</v>
      </c>
      <c r="H21" s="18">
        <f t="shared" si="0"/>
        <v>9730.7900000000009</v>
      </c>
      <c r="I21" s="41">
        <f t="shared" si="1"/>
        <v>1.0302850727970877E-3</v>
      </c>
      <c r="J21" s="5" t="b">
        <f t="shared" si="2"/>
        <v>1</v>
      </c>
      <c r="K21" s="5" t="b">
        <f t="shared" si="3"/>
        <v>1</v>
      </c>
      <c r="M21" s="28">
        <v>7051</v>
      </c>
      <c r="N21" s="28" t="s">
        <v>40</v>
      </c>
      <c r="O21" s="28" t="s">
        <v>41</v>
      </c>
      <c r="P21" s="29">
        <v>760.36</v>
      </c>
    </row>
    <row r="22" spans="1:16" s="5" customFormat="1" ht="18" customHeight="1" x14ac:dyDescent="0.2">
      <c r="A22" s="25">
        <v>7052</v>
      </c>
      <c r="B22" s="25" t="s">
        <v>42</v>
      </c>
      <c r="C22" s="23" t="s">
        <v>43</v>
      </c>
      <c r="D22" s="29">
        <v>1630.31</v>
      </c>
      <c r="E22" s="29">
        <v>3252.57</v>
      </c>
      <c r="F22" s="29">
        <v>5132.1000000000004</v>
      </c>
      <c r="G22" s="29">
        <v>2007.63</v>
      </c>
      <c r="H22" s="18">
        <f t="shared" si="0"/>
        <v>12022.61</v>
      </c>
      <c r="I22" s="41">
        <f t="shared" si="1"/>
        <v>1.2729403901493091E-3</v>
      </c>
      <c r="J22" s="5" t="b">
        <f t="shared" si="2"/>
        <v>1</v>
      </c>
      <c r="K22" s="5" t="b">
        <f t="shared" si="3"/>
        <v>1</v>
      </c>
      <c r="M22" s="28">
        <v>7052</v>
      </c>
      <c r="N22" s="28" t="s">
        <v>42</v>
      </c>
      <c r="O22" s="28" t="s">
        <v>43</v>
      </c>
      <c r="P22" s="29">
        <v>2007.63</v>
      </c>
    </row>
    <row r="23" spans="1:16" s="5" customFormat="1" ht="18" customHeight="1" x14ac:dyDescent="0.2">
      <c r="A23" s="25">
        <v>7053</v>
      </c>
      <c r="B23" s="25" t="s">
        <v>44</v>
      </c>
      <c r="C23" s="23" t="s">
        <v>45</v>
      </c>
      <c r="D23" s="29">
        <v>21801.87</v>
      </c>
      <c r="E23" s="29">
        <v>23681.86</v>
      </c>
      <c r="F23" s="29">
        <v>22010.880000000001</v>
      </c>
      <c r="G23" s="29">
        <v>20239.150000000001</v>
      </c>
      <c r="H23" s="18">
        <f t="shared" si="0"/>
        <v>87733.760000000009</v>
      </c>
      <c r="I23" s="41">
        <f t="shared" si="1"/>
        <v>9.2891515805358284E-3</v>
      </c>
      <c r="J23" s="5" t="b">
        <f t="shared" si="2"/>
        <v>1</v>
      </c>
      <c r="K23" s="5" t="b">
        <f t="shared" si="3"/>
        <v>1</v>
      </c>
      <c r="M23" s="28">
        <v>7053</v>
      </c>
      <c r="N23" s="28" t="s">
        <v>44</v>
      </c>
      <c r="O23" s="28" t="s">
        <v>45</v>
      </c>
      <c r="P23" s="29">
        <v>20239.150000000001</v>
      </c>
    </row>
    <row r="24" spans="1:16" s="5" customFormat="1" ht="18" customHeight="1" x14ac:dyDescent="0.2">
      <c r="A24" s="25">
        <v>7054</v>
      </c>
      <c r="B24" s="25" t="s">
        <v>46</v>
      </c>
      <c r="C24" s="23" t="s">
        <v>47</v>
      </c>
      <c r="D24" s="29">
        <v>925.44</v>
      </c>
      <c r="E24" s="29">
        <v>1906.57</v>
      </c>
      <c r="F24" s="29">
        <v>5363.36</v>
      </c>
      <c r="G24" s="29">
        <v>1333.69</v>
      </c>
      <c r="H24" s="18">
        <f t="shared" si="0"/>
        <v>9529.06</v>
      </c>
      <c r="I24" s="41">
        <f t="shared" si="1"/>
        <v>1.0089261278670915E-3</v>
      </c>
      <c r="J24" s="5" t="b">
        <f t="shared" si="2"/>
        <v>1</v>
      </c>
      <c r="K24" s="5" t="b">
        <f t="shared" si="3"/>
        <v>1</v>
      </c>
      <c r="M24" s="28">
        <v>7054</v>
      </c>
      <c r="N24" s="28" t="s">
        <v>46</v>
      </c>
      <c r="O24" s="28" t="s">
        <v>47</v>
      </c>
      <c r="P24" s="29">
        <v>1333.69</v>
      </c>
    </row>
    <row r="25" spans="1:16" s="5" customFormat="1" ht="18" customHeight="1" x14ac:dyDescent="0.2">
      <c r="A25" s="25">
        <v>7055</v>
      </c>
      <c r="B25" s="25" t="s">
        <v>48</v>
      </c>
      <c r="C25" s="23" t="s">
        <v>49</v>
      </c>
      <c r="D25" s="29">
        <v>270.47000000000003</v>
      </c>
      <c r="E25" s="29">
        <v>407.62</v>
      </c>
      <c r="F25" s="29">
        <v>236.66</v>
      </c>
      <c r="G25" s="29">
        <v>272.76</v>
      </c>
      <c r="H25" s="18">
        <f t="shared" si="0"/>
        <v>1187.51</v>
      </c>
      <c r="I25" s="41">
        <f t="shared" si="1"/>
        <v>1.2573221976810409E-4</v>
      </c>
      <c r="J25" s="5" t="b">
        <f t="shared" si="2"/>
        <v>1</v>
      </c>
      <c r="K25" s="5" t="b">
        <f t="shared" si="3"/>
        <v>1</v>
      </c>
      <c r="M25" s="28">
        <v>7055</v>
      </c>
      <c r="N25" s="28" t="s">
        <v>48</v>
      </c>
      <c r="O25" s="28" t="s">
        <v>49</v>
      </c>
      <c r="P25" s="29">
        <v>272.76</v>
      </c>
    </row>
    <row r="26" spans="1:16" s="5" customFormat="1" ht="18" customHeight="1" x14ac:dyDescent="0.2">
      <c r="A26" s="25">
        <v>7056</v>
      </c>
      <c r="B26" s="25" t="s">
        <v>50</v>
      </c>
      <c r="C26" s="23" t="s">
        <v>51</v>
      </c>
      <c r="D26" s="29">
        <v>1794.53</v>
      </c>
      <c r="E26" s="29">
        <v>1613.52</v>
      </c>
      <c r="F26" s="29">
        <v>1455.24</v>
      </c>
      <c r="G26" s="29">
        <v>1626.63</v>
      </c>
      <c r="H26" s="18">
        <f t="shared" si="0"/>
        <v>6489.92</v>
      </c>
      <c r="I26" s="41">
        <f t="shared" si="1"/>
        <v>6.8714541159014587E-4</v>
      </c>
      <c r="J26" s="5" t="b">
        <f t="shared" si="2"/>
        <v>1</v>
      </c>
      <c r="K26" s="5" t="b">
        <f t="shared" si="3"/>
        <v>1</v>
      </c>
      <c r="M26" s="28">
        <v>7056</v>
      </c>
      <c r="N26" s="28" t="s">
        <v>50</v>
      </c>
      <c r="O26" s="28" t="s">
        <v>51</v>
      </c>
      <c r="P26" s="29">
        <v>1626.63</v>
      </c>
    </row>
    <row r="27" spans="1:16" s="5" customFormat="1" ht="18" customHeight="1" x14ac:dyDescent="0.2">
      <c r="A27" s="25">
        <v>7057</v>
      </c>
      <c r="B27" s="25" t="s">
        <v>52</v>
      </c>
      <c r="C27" s="23" t="s">
        <v>53</v>
      </c>
      <c r="D27" s="29">
        <v>1856.87</v>
      </c>
      <c r="E27" s="29">
        <v>2142.17</v>
      </c>
      <c r="F27" s="29">
        <v>1440.02</v>
      </c>
      <c r="G27" s="29">
        <v>1726.69</v>
      </c>
      <c r="H27" s="18">
        <f t="shared" si="0"/>
        <v>7165.75</v>
      </c>
      <c r="I27" s="41">
        <f t="shared" si="1"/>
        <v>7.5870152992673062E-4</v>
      </c>
      <c r="J27" s="5" t="b">
        <f t="shared" si="2"/>
        <v>1</v>
      </c>
      <c r="K27" s="5" t="b">
        <f t="shared" si="3"/>
        <v>1</v>
      </c>
      <c r="M27" s="28">
        <v>7057</v>
      </c>
      <c r="N27" s="28" t="s">
        <v>52</v>
      </c>
      <c r="O27" s="28" t="s">
        <v>53</v>
      </c>
      <c r="P27" s="29">
        <v>1726.69</v>
      </c>
    </row>
    <row r="28" spans="1:16" s="5" customFormat="1" ht="18" customHeight="1" x14ac:dyDescent="0.2">
      <c r="A28" s="25">
        <v>7058</v>
      </c>
      <c r="B28" s="25" t="s">
        <v>54</v>
      </c>
      <c r="C28" s="30" t="s">
        <v>55</v>
      </c>
      <c r="D28" s="29">
        <v>914.19</v>
      </c>
      <c r="E28" s="29">
        <v>929.6</v>
      </c>
      <c r="F28" s="29">
        <v>1057.95</v>
      </c>
      <c r="G28" s="29">
        <v>1353.02</v>
      </c>
      <c r="H28" s="18">
        <f t="shared" si="0"/>
        <v>4254.76</v>
      </c>
      <c r="I28" s="41">
        <f t="shared" si="1"/>
        <v>4.504891911483176E-4</v>
      </c>
      <c r="J28" s="5" t="b">
        <f t="shared" si="2"/>
        <v>1</v>
      </c>
      <c r="K28" s="5" t="b">
        <f t="shared" si="3"/>
        <v>1</v>
      </c>
      <c r="M28" s="28">
        <v>7058</v>
      </c>
      <c r="N28" s="28" t="s">
        <v>54</v>
      </c>
      <c r="O28" s="28" t="s">
        <v>1209</v>
      </c>
      <c r="P28" s="29">
        <v>1353.02</v>
      </c>
    </row>
    <row r="29" spans="1:16" s="5" customFormat="1" ht="18" customHeight="1" x14ac:dyDescent="0.2">
      <c r="A29" s="25">
        <v>7059</v>
      </c>
      <c r="B29" s="25" t="s">
        <v>56</v>
      </c>
      <c r="C29" s="23" t="s">
        <v>57</v>
      </c>
      <c r="D29" s="29">
        <v>489.36</v>
      </c>
      <c r="E29" s="29">
        <v>584.95000000000005</v>
      </c>
      <c r="F29" s="29">
        <v>556.57000000000005</v>
      </c>
      <c r="G29" s="29">
        <v>692.63</v>
      </c>
      <c r="H29" s="18">
        <f t="shared" si="0"/>
        <v>2323.5100000000002</v>
      </c>
      <c r="I29" s="41">
        <f t="shared" si="1"/>
        <v>2.4601061881869421E-4</v>
      </c>
      <c r="J29" s="5" t="b">
        <f t="shared" si="2"/>
        <v>1</v>
      </c>
      <c r="K29" s="5" t="b">
        <f t="shared" si="3"/>
        <v>1</v>
      </c>
      <c r="M29" s="28">
        <v>7059</v>
      </c>
      <c r="N29" s="28" t="s">
        <v>56</v>
      </c>
      <c r="O29" s="28" t="s">
        <v>57</v>
      </c>
      <c r="P29" s="29">
        <v>692.63</v>
      </c>
    </row>
    <row r="30" spans="1:16" s="5" customFormat="1" ht="18" customHeight="1" x14ac:dyDescent="0.2">
      <c r="A30" s="25">
        <v>7060</v>
      </c>
      <c r="B30" s="25" t="s">
        <v>58</v>
      </c>
      <c r="C30" s="23" t="s">
        <v>59</v>
      </c>
      <c r="D30" s="29">
        <v>-7.0000000000000007E-2</v>
      </c>
      <c r="E30" s="29">
        <v>-7.0000000000000007E-2</v>
      </c>
      <c r="F30" s="29">
        <v>-7.0000000000000007E-2</v>
      </c>
      <c r="G30" s="29">
        <v>-7.0000000000000007E-2</v>
      </c>
      <c r="H30" s="18">
        <f t="shared" si="0"/>
        <v>-0.28000000000000003</v>
      </c>
      <c r="I30" s="41">
        <f t="shared" si="1"/>
        <v>-2.9646084273032775E-8</v>
      </c>
      <c r="J30" s="5" t="b">
        <f t="shared" si="2"/>
        <v>1</v>
      </c>
      <c r="K30" s="5" t="b">
        <f t="shared" si="3"/>
        <v>1</v>
      </c>
      <c r="M30" s="28">
        <v>7060</v>
      </c>
      <c r="N30" s="28" t="s">
        <v>58</v>
      </c>
      <c r="O30" s="28" t="s">
        <v>59</v>
      </c>
      <c r="P30" s="29">
        <v>-7.0000000000000007E-2</v>
      </c>
    </row>
    <row r="31" spans="1:16" s="5" customFormat="1" ht="18" customHeight="1" x14ac:dyDescent="0.2">
      <c r="A31" s="25">
        <v>7061</v>
      </c>
      <c r="B31" s="25" t="s">
        <v>60</v>
      </c>
      <c r="C31" s="23" t="s">
        <v>61</v>
      </c>
      <c r="D31" s="29">
        <v>1117.74</v>
      </c>
      <c r="E31" s="29">
        <v>1412.25</v>
      </c>
      <c r="F31" s="29">
        <v>835.6</v>
      </c>
      <c r="G31" s="29">
        <v>937.17</v>
      </c>
      <c r="H31" s="18">
        <f t="shared" si="0"/>
        <v>4302.7599999999993</v>
      </c>
      <c r="I31" s="41">
        <f t="shared" si="1"/>
        <v>4.5557137702369454E-4</v>
      </c>
      <c r="J31" s="5" t="b">
        <f t="shared" si="2"/>
        <v>1</v>
      </c>
      <c r="K31" s="5" t="b">
        <f t="shared" si="3"/>
        <v>1</v>
      </c>
      <c r="M31" s="28">
        <v>7061</v>
      </c>
      <c r="N31" s="28" t="s">
        <v>60</v>
      </c>
      <c r="O31" s="28" t="s">
        <v>61</v>
      </c>
      <c r="P31" s="29">
        <v>937.17</v>
      </c>
    </row>
    <row r="32" spans="1:16" s="5" customFormat="1" ht="18" customHeight="1" x14ac:dyDescent="0.2">
      <c r="A32" s="25">
        <v>7062</v>
      </c>
      <c r="B32" s="25" t="s">
        <v>62</v>
      </c>
      <c r="C32" s="23" t="s">
        <v>63</v>
      </c>
      <c r="D32" s="29">
        <v>2468.83</v>
      </c>
      <c r="E32" s="29">
        <v>2717.88</v>
      </c>
      <c r="F32" s="29">
        <v>1972.14</v>
      </c>
      <c r="G32" s="29">
        <v>1847.73</v>
      </c>
      <c r="H32" s="18">
        <f t="shared" si="0"/>
        <v>9006.58</v>
      </c>
      <c r="I32" s="41">
        <f t="shared" si="1"/>
        <v>9.5360653461361246E-4</v>
      </c>
      <c r="J32" s="5" t="b">
        <f t="shared" si="2"/>
        <v>1</v>
      </c>
      <c r="K32" s="5" t="b">
        <f t="shared" si="3"/>
        <v>1</v>
      </c>
      <c r="M32" s="28">
        <v>7062</v>
      </c>
      <c r="N32" s="28" t="s">
        <v>62</v>
      </c>
      <c r="O32" s="28" t="s">
        <v>63</v>
      </c>
      <c r="P32" s="29">
        <v>1847.73</v>
      </c>
    </row>
    <row r="33" spans="1:16" s="5" customFormat="1" ht="18" customHeight="1" x14ac:dyDescent="0.2">
      <c r="A33" s="25">
        <v>7063</v>
      </c>
      <c r="B33" s="25" t="s">
        <v>64</v>
      </c>
      <c r="C33" s="23" t="s">
        <v>65</v>
      </c>
      <c r="D33" s="29">
        <v>0</v>
      </c>
      <c r="E33" s="29">
        <v>0</v>
      </c>
      <c r="F33" s="29">
        <v>0</v>
      </c>
      <c r="G33" s="29">
        <v>0</v>
      </c>
      <c r="H33" s="18">
        <f t="shared" si="0"/>
        <v>0</v>
      </c>
      <c r="I33" s="41">
        <f t="shared" si="1"/>
        <v>0</v>
      </c>
      <c r="J33" s="5" t="b">
        <f t="shared" si="2"/>
        <v>1</v>
      </c>
      <c r="K33" s="5" t="b">
        <f t="shared" si="3"/>
        <v>1</v>
      </c>
      <c r="M33" s="28">
        <v>7063</v>
      </c>
      <c r="N33" s="28" t="s">
        <v>64</v>
      </c>
      <c r="O33" s="28" t="s">
        <v>65</v>
      </c>
      <c r="P33" s="29">
        <v>0</v>
      </c>
    </row>
    <row r="34" spans="1:16" s="5" customFormat="1" ht="18" customHeight="1" x14ac:dyDescent="0.2">
      <c r="A34" s="25">
        <v>7064</v>
      </c>
      <c r="B34" s="25" t="s">
        <v>66</v>
      </c>
      <c r="C34" s="23" t="s">
        <v>67</v>
      </c>
      <c r="D34" s="29">
        <v>5728.77</v>
      </c>
      <c r="E34" s="29">
        <v>5381.71</v>
      </c>
      <c r="F34" s="29">
        <v>6464.81</v>
      </c>
      <c r="G34" s="29">
        <v>4673.84</v>
      </c>
      <c r="H34" s="18">
        <f t="shared" si="0"/>
        <v>22249.13</v>
      </c>
      <c r="I34" s="41">
        <f t="shared" si="1"/>
        <v>2.3557127963630773E-3</v>
      </c>
      <c r="J34" s="5" t="b">
        <f t="shared" si="2"/>
        <v>1</v>
      </c>
      <c r="K34" s="5" t="b">
        <f t="shared" si="3"/>
        <v>1</v>
      </c>
      <c r="M34" s="28">
        <v>7064</v>
      </c>
      <c r="N34" s="28" t="s">
        <v>66</v>
      </c>
      <c r="O34" s="28" t="s">
        <v>67</v>
      </c>
      <c r="P34" s="29">
        <v>4673.84</v>
      </c>
    </row>
    <row r="35" spans="1:16" s="5" customFormat="1" ht="18" customHeight="1" x14ac:dyDescent="0.2">
      <c r="A35" s="25">
        <v>7065</v>
      </c>
      <c r="B35" s="25" t="s">
        <v>70</v>
      </c>
      <c r="C35" s="30" t="s">
        <v>71</v>
      </c>
      <c r="D35" s="29">
        <v>213.32</v>
      </c>
      <c r="E35" s="29">
        <v>360.12</v>
      </c>
      <c r="F35" s="29">
        <v>480.04</v>
      </c>
      <c r="G35" s="29">
        <v>333.94</v>
      </c>
      <c r="H35" s="18">
        <f t="shared" si="0"/>
        <v>1387.42</v>
      </c>
      <c r="I35" s="41">
        <f t="shared" si="1"/>
        <v>1.4689846515032547E-4</v>
      </c>
      <c r="J35" s="5" t="b">
        <f t="shared" si="2"/>
        <v>1</v>
      </c>
      <c r="K35" s="5" t="b">
        <f t="shared" si="3"/>
        <v>1</v>
      </c>
      <c r="M35" s="28">
        <v>7065</v>
      </c>
      <c r="N35" s="28" t="s">
        <v>70</v>
      </c>
      <c r="O35" s="28" t="s">
        <v>71</v>
      </c>
      <c r="P35" s="29">
        <v>333.94</v>
      </c>
    </row>
    <row r="36" spans="1:16" s="5" customFormat="1" ht="18" customHeight="1" x14ac:dyDescent="0.2">
      <c r="A36" s="25">
        <v>7066</v>
      </c>
      <c r="B36" s="25" t="s">
        <v>72</v>
      </c>
      <c r="C36" s="23" t="s">
        <v>73</v>
      </c>
      <c r="D36" s="29">
        <v>5874.3</v>
      </c>
      <c r="E36" s="29">
        <v>8381.51</v>
      </c>
      <c r="F36" s="29">
        <v>6968.78</v>
      </c>
      <c r="G36" s="29">
        <v>6665.38</v>
      </c>
      <c r="H36" s="18">
        <f t="shared" si="0"/>
        <v>27889.97</v>
      </c>
      <c r="I36" s="41">
        <f t="shared" si="1"/>
        <v>2.9529585749726995E-3</v>
      </c>
      <c r="J36" s="5" t="b">
        <f t="shared" si="2"/>
        <v>1</v>
      </c>
      <c r="K36" s="5" t="b">
        <f t="shared" si="3"/>
        <v>1</v>
      </c>
      <c r="M36" s="28">
        <v>7066</v>
      </c>
      <c r="N36" s="28" t="s">
        <v>72</v>
      </c>
      <c r="O36" s="28" t="s">
        <v>73</v>
      </c>
      <c r="P36" s="29">
        <v>6665.38</v>
      </c>
    </row>
    <row r="37" spans="1:16" s="5" customFormat="1" ht="18" customHeight="1" x14ac:dyDescent="0.2">
      <c r="A37" s="25">
        <v>7067</v>
      </c>
      <c r="B37" s="25" t="s">
        <v>74</v>
      </c>
      <c r="C37" s="23" t="s">
        <v>75</v>
      </c>
      <c r="D37" s="29">
        <v>2745.83</v>
      </c>
      <c r="E37" s="29">
        <v>2148.23</v>
      </c>
      <c r="F37" s="29">
        <v>2216.52</v>
      </c>
      <c r="G37" s="29">
        <v>2100.8200000000002</v>
      </c>
      <c r="H37" s="18">
        <f t="shared" si="0"/>
        <v>9211.4</v>
      </c>
      <c r="I37" s="41">
        <f t="shared" si="1"/>
        <v>9.7529264525933598E-4</v>
      </c>
      <c r="J37" s="5" t="b">
        <f t="shared" si="2"/>
        <v>1</v>
      </c>
      <c r="K37" s="5" t="b">
        <f t="shared" si="3"/>
        <v>1</v>
      </c>
      <c r="M37" s="28">
        <v>7067</v>
      </c>
      <c r="N37" s="28" t="s">
        <v>74</v>
      </c>
      <c r="O37" s="28" t="s">
        <v>75</v>
      </c>
      <c r="P37" s="29">
        <v>2100.8200000000002</v>
      </c>
    </row>
    <row r="38" spans="1:16" s="5" customFormat="1" ht="18" customHeight="1" x14ac:dyDescent="0.2">
      <c r="A38" s="25">
        <v>7068</v>
      </c>
      <c r="B38" s="25" t="s">
        <v>76</v>
      </c>
      <c r="C38" s="23" t="s">
        <v>77</v>
      </c>
      <c r="D38" s="29">
        <v>1712.26</v>
      </c>
      <c r="E38" s="29">
        <v>1732.04</v>
      </c>
      <c r="F38" s="29">
        <v>1348.97</v>
      </c>
      <c r="G38" s="29">
        <v>1035.9100000000001</v>
      </c>
      <c r="H38" s="18">
        <f t="shared" si="0"/>
        <v>5829.18</v>
      </c>
      <c r="I38" s="41">
        <f t="shared" si="1"/>
        <v>6.1718700543813274E-4</v>
      </c>
      <c r="J38" s="5" t="b">
        <f t="shared" si="2"/>
        <v>1</v>
      </c>
      <c r="K38" s="5" t="b">
        <f t="shared" si="3"/>
        <v>1</v>
      </c>
      <c r="M38" s="28">
        <v>7068</v>
      </c>
      <c r="N38" s="28" t="s">
        <v>76</v>
      </c>
      <c r="O38" s="28" t="s">
        <v>77</v>
      </c>
      <c r="P38" s="29">
        <v>1035.9100000000001</v>
      </c>
    </row>
    <row r="39" spans="1:16" s="5" customFormat="1" ht="18" customHeight="1" x14ac:dyDescent="0.2">
      <c r="A39" s="25">
        <v>7069</v>
      </c>
      <c r="B39" s="25" t="s">
        <v>78</v>
      </c>
      <c r="C39" s="30" t="s">
        <v>79</v>
      </c>
      <c r="D39" s="29">
        <v>816.87</v>
      </c>
      <c r="E39" s="29">
        <v>717.46</v>
      </c>
      <c r="F39" s="29">
        <v>829.95</v>
      </c>
      <c r="G39" s="29">
        <v>1034.3800000000001</v>
      </c>
      <c r="H39" s="18">
        <f t="shared" si="0"/>
        <v>3398.66</v>
      </c>
      <c r="I39" s="41">
        <f t="shared" si="1"/>
        <v>3.5984628848351982E-4</v>
      </c>
      <c r="J39" s="5" t="b">
        <f t="shared" si="2"/>
        <v>1</v>
      </c>
      <c r="K39" s="5" t="b">
        <f t="shared" si="3"/>
        <v>1</v>
      </c>
      <c r="M39" s="28">
        <v>7069</v>
      </c>
      <c r="N39" s="28" t="s">
        <v>78</v>
      </c>
      <c r="O39" s="28" t="s">
        <v>79</v>
      </c>
      <c r="P39" s="29">
        <v>1034.3800000000001</v>
      </c>
    </row>
    <row r="40" spans="1:16" s="5" customFormat="1" ht="18" customHeight="1" x14ac:dyDescent="0.2">
      <c r="A40" s="25">
        <v>7070</v>
      </c>
      <c r="B40" s="25" t="s">
        <v>82</v>
      </c>
      <c r="C40" s="23" t="s">
        <v>83</v>
      </c>
      <c r="D40" s="29">
        <v>567.44000000000005</v>
      </c>
      <c r="E40" s="29">
        <v>391.08</v>
      </c>
      <c r="F40" s="29">
        <v>743.98</v>
      </c>
      <c r="G40" s="29">
        <v>384.07</v>
      </c>
      <c r="H40" s="18">
        <f t="shared" si="0"/>
        <v>2086.5700000000002</v>
      </c>
      <c r="I40" s="41">
        <f t="shared" si="1"/>
        <v>2.2092367879136428E-4</v>
      </c>
      <c r="J40" s="5" t="b">
        <f t="shared" si="2"/>
        <v>1</v>
      </c>
      <c r="K40" s="5" t="b">
        <f t="shared" si="3"/>
        <v>1</v>
      </c>
      <c r="M40" s="28">
        <v>7070</v>
      </c>
      <c r="N40" s="28" t="s">
        <v>82</v>
      </c>
      <c r="O40" s="28" t="s">
        <v>83</v>
      </c>
      <c r="P40" s="29">
        <v>384.07</v>
      </c>
    </row>
    <row r="41" spans="1:16" s="5" customFormat="1" ht="18" customHeight="1" x14ac:dyDescent="0.2">
      <c r="A41" s="25">
        <v>7071</v>
      </c>
      <c r="B41" s="25" t="s">
        <v>84</v>
      </c>
      <c r="C41" s="23" t="s">
        <v>85</v>
      </c>
      <c r="D41" s="29">
        <v>0</v>
      </c>
      <c r="E41" s="29">
        <v>0</v>
      </c>
      <c r="F41" s="29">
        <v>0</v>
      </c>
      <c r="G41" s="29">
        <v>0</v>
      </c>
      <c r="H41" s="18">
        <f t="shared" si="0"/>
        <v>0</v>
      </c>
      <c r="I41" s="41">
        <f t="shared" si="1"/>
        <v>0</v>
      </c>
      <c r="J41" s="5" t="b">
        <f t="shared" si="2"/>
        <v>1</v>
      </c>
      <c r="K41" s="5" t="b">
        <f t="shared" si="3"/>
        <v>1</v>
      </c>
      <c r="M41" s="28">
        <v>7071</v>
      </c>
      <c r="N41" s="28" t="s">
        <v>84</v>
      </c>
      <c r="O41" s="28" t="s">
        <v>85</v>
      </c>
      <c r="P41" s="29">
        <v>0</v>
      </c>
    </row>
    <row r="42" spans="1:16" s="5" customFormat="1" ht="18" customHeight="1" x14ac:dyDescent="0.2">
      <c r="A42" s="25">
        <v>7072</v>
      </c>
      <c r="B42" s="25" t="s">
        <v>86</v>
      </c>
      <c r="C42" s="23" t="s">
        <v>87</v>
      </c>
      <c r="D42" s="29">
        <v>1254.44</v>
      </c>
      <c r="E42" s="29">
        <v>1188.03</v>
      </c>
      <c r="F42" s="29">
        <v>1291.94</v>
      </c>
      <c r="G42" s="29">
        <v>1133.96</v>
      </c>
      <c r="H42" s="18">
        <f t="shared" si="0"/>
        <v>4868.3700000000008</v>
      </c>
      <c r="I42" s="41">
        <f t="shared" si="1"/>
        <v>5.1545752604394493E-4</v>
      </c>
      <c r="J42" s="5" t="b">
        <f t="shared" si="2"/>
        <v>1</v>
      </c>
      <c r="K42" s="5" t="b">
        <f t="shared" si="3"/>
        <v>1</v>
      </c>
      <c r="M42" s="28">
        <v>7072</v>
      </c>
      <c r="N42" s="28" t="s">
        <v>86</v>
      </c>
      <c r="O42" s="28" t="s">
        <v>87</v>
      </c>
      <c r="P42" s="29">
        <v>1133.96</v>
      </c>
    </row>
    <row r="43" spans="1:16" s="5" customFormat="1" ht="18" customHeight="1" x14ac:dyDescent="0.2">
      <c r="A43" s="25">
        <v>7073</v>
      </c>
      <c r="B43" s="25" t="s">
        <v>88</v>
      </c>
      <c r="C43" s="30" t="s">
        <v>89</v>
      </c>
      <c r="D43" s="29">
        <v>235.16</v>
      </c>
      <c r="E43" s="29">
        <v>183.05</v>
      </c>
      <c r="F43" s="29">
        <v>164.59</v>
      </c>
      <c r="G43" s="29">
        <v>207.41</v>
      </c>
      <c r="H43" s="18">
        <f t="shared" si="0"/>
        <v>790.21</v>
      </c>
      <c r="I43" s="41">
        <f t="shared" si="1"/>
        <v>8.3666543762118674E-5</v>
      </c>
      <c r="J43" s="5" t="b">
        <f t="shared" si="2"/>
        <v>1</v>
      </c>
      <c r="K43" s="5" t="b">
        <f t="shared" si="3"/>
        <v>1</v>
      </c>
      <c r="M43" s="28">
        <v>7073</v>
      </c>
      <c r="N43" s="28" t="s">
        <v>88</v>
      </c>
      <c r="O43" s="28" t="s">
        <v>89</v>
      </c>
      <c r="P43" s="29">
        <v>207.41</v>
      </c>
    </row>
    <row r="44" spans="1:16" s="5" customFormat="1" ht="18" customHeight="1" x14ac:dyDescent="0.2">
      <c r="A44" s="25">
        <v>7074</v>
      </c>
      <c r="B44" s="25" t="s">
        <v>90</v>
      </c>
      <c r="C44" s="23" t="s">
        <v>91</v>
      </c>
      <c r="D44" s="29">
        <v>181.43</v>
      </c>
      <c r="E44" s="29">
        <v>139.13</v>
      </c>
      <c r="F44" s="29">
        <v>251.62</v>
      </c>
      <c r="G44" s="29">
        <v>271.68</v>
      </c>
      <c r="H44" s="18">
        <f t="shared" si="0"/>
        <v>843.86000000000013</v>
      </c>
      <c r="I44" s="41">
        <f t="shared" si="1"/>
        <v>8.9346945266576569E-5</v>
      </c>
      <c r="J44" s="5" t="b">
        <f t="shared" si="2"/>
        <v>1</v>
      </c>
      <c r="K44" s="5" t="b">
        <f t="shared" si="3"/>
        <v>1</v>
      </c>
      <c r="M44" s="28">
        <v>7074</v>
      </c>
      <c r="N44" s="28" t="s">
        <v>90</v>
      </c>
      <c r="O44" s="28" t="s">
        <v>91</v>
      </c>
      <c r="P44" s="29">
        <v>271.68</v>
      </c>
    </row>
    <row r="45" spans="1:16" s="5" customFormat="1" ht="18" customHeight="1" x14ac:dyDescent="0.2">
      <c r="A45" s="25">
        <v>7075</v>
      </c>
      <c r="B45" s="25" t="s">
        <v>92</v>
      </c>
      <c r="C45" s="23" t="s">
        <v>93</v>
      </c>
      <c r="D45" s="29">
        <v>0</v>
      </c>
      <c r="E45" s="29">
        <v>0</v>
      </c>
      <c r="F45" s="29">
        <v>0</v>
      </c>
      <c r="G45" s="29">
        <v>0</v>
      </c>
      <c r="H45" s="18">
        <f t="shared" si="0"/>
        <v>0</v>
      </c>
      <c r="I45" s="41">
        <f t="shared" si="1"/>
        <v>0</v>
      </c>
      <c r="J45" s="5" t="b">
        <f t="shared" si="2"/>
        <v>1</v>
      </c>
      <c r="K45" s="5" t="b">
        <f t="shared" si="3"/>
        <v>1</v>
      </c>
      <c r="M45" s="28">
        <v>7075</v>
      </c>
      <c r="N45" s="28" t="s">
        <v>92</v>
      </c>
      <c r="O45" s="28" t="s">
        <v>93</v>
      </c>
      <c r="P45" s="29">
        <v>0</v>
      </c>
    </row>
    <row r="46" spans="1:16" s="5" customFormat="1" ht="18" customHeight="1" x14ac:dyDescent="0.2">
      <c r="A46" s="25">
        <v>7076</v>
      </c>
      <c r="B46" s="25" t="s">
        <v>94</v>
      </c>
      <c r="C46" s="23" t="s">
        <v>95</v>
      </c>
      <c r="D46" s="29">
        <v>179.32</v>
      </c>
      <c r="E46" s="29">
        <v>178.04</v>
      </c>
      <c r="F46" s="29">
        <v>0</v>
      </c>
      <c r="G46" s="29">
        <v>100.39</v>
      </c>
      <c r="H46" s="18">
        <f t="shared" si="0"/>
        <v>457.75</v>
      </c>
      <c r="I46" s="41">
        <f t="shared" si="1"/>
        <v>4.8466053842788395E-5</v>
      </c>
      <c r="J46" s="5" t="b">
        <f t="shared" si="2"/>
        <v>1</v>
      </c>
      <c r="K46" s="5" t="b">
        <f t="shared" si="3"/>
        <v>1</v>
      </c>
      <c r="M46" s="28">
        <v>7076</v>
      </c>
      <c r="N46" s="28" t="s">
        <v>94</v>
      </c>
      <c r="O46" s="28" t="s">
        <v>95</v>
      </c>
      <c r="P46" s="29">
        <v>100.39</v>
      </c>
    </row>
    <row r="47" spans="1:16" s="5" customFormat="1" ht="18" customHeight="1" x14ac:dyDescent="0.2">
      <c r="A47" s="25">
        <v>7077</v>
      </c>
      <c r="B47" s="25" t="s">
        <v>98</v>
      </c>
      <c r="C47" s="23" t="s">
        <v>99</v>
      </c>
      <c r="D47" s="29">
        <v>124.15</v>
      </c>
      <c r="E47" s="29">
        <v>214.44</v>
      </c>
      <c r="F47" s="29">
        <v>86.56</v>
      </c>
      <c r="G47" s="29">
        <v>150.1</v>
      </c>
      <c r="H47" s="18">
        <f t="shared" si="0"/>
        <v>575.25</v>
      </c>
      <c r="I47" s="41">
        <f t="shared" si="1"/>
        <v>6.0906821350221793E-5</v>
      </c>
      <c r="J47" s="5" t="b">
        <f t="shared" si="2"/>
        <v>1</v>
      </c>
      <c r="K47" s="5" t="b">
        <f t="shared" si="3"/>
        <v>1</v>
      </c>
      <c r="M47" s="28">
        <v>7077</v>
      </c>
      <c r="N47" s="28" t="s">
        <v>98</v>
      </c>
      <c r="O47" s="28" t="s">
        <v>99</v>
      </c>
      <c r="P47" s="29">
        <v>150.1</v>
      </c>
    </row>
    <row r="48" spans="1:16" s="5" customFormat="1" ht="18" customHeight="1" x14ac:dyDescent="0.2">
      <c r="A48" s="25">
        <v>7078</v>
      </c>
      <c r="B48" s="25" t="s">
        <v>100</v>
      </c>
      <c r="C48" s="23" t="s">
        <v>101</v>
      </c>
      <c r="D48" s="29">
        <v>150.13</v>
      </c>
      <c r="E48" s="29">
        <v>196.1</v>
      </c>
      <c r="F48" s="29">
        <v>0</v>
      </c>
      <c r="G48" s="29">
        <v>99.09</v>
      </c>
      <c r="H48" s="18">
        <f t="shared" si="0"/>
        <v>445.32000000000005</v>
      </c>
      <c r="I48" s="41">
        <f t="shared" si="1"/>
        <v>4.7149979458810558E-5</v>
      </c>
      <c r="J48" s="5" t="b">
        <f t="shared" si="2"/>
        <v>1</v>
      </c>
      <c r="K48" s="5" t="b">
        <f t="shared" si="3"/>
        <v>1</v>
      </c>
      <c r="M48" s="28">
        <v>7078</v>
      </c>
      <c r="N48" s="28" t="s">
        <v>100</v>
      </c>
      <c r="O48" s="28" t="s">
        <v>101</v>
      </c>
      <c r="P48" s="29">
        <v>99.09</v>
      </c>
    </row>
    <row r="49" spans="1:16" s="5" customFormat="1" ht="18" customHeight="1" x14ac:dyDescent="0.2">
      <c r="A49" s="25">
        <v>7079</v>
      </c>
      <c r="B49" s="25" t="s">
        <v>102</v>
      </c>
      <c r="C49" s="23" t="s">
        <v>103</v>
      </c>
      <c r="D49" s="29">
        <v>457.61</v>
      </c>
      <c r="E49" s="29">
        <v>640.94000000000005</v>
      </c>
      <c r="F49" s="29">
        <v>355.05</v>
      </c>
      <c r="G49" s="29">
        <v>619.80999999999995</v>
      </c>
      <c r="H49" s="18">
        <f t="shared" si="0"/>
        <v>2073.41</v>
      </c>
      <c r="I49" s="41">
        <f t="shared" si="1"/>
        <v>2.195303128305317E-4</v>
      </c>
      <c r="J49" s="5" t="b">
        <f t="shared" si="2"/>
        <v>1</v>
      </c>
      <c r="K49" s="5" t="b">
        <f t="shared" si="3"/>
        <v>1</v>
      </c>
      <c r="M49" s="28">
        <v>7079</v>
      </c>
      <c r="N49" s="28" t="s">
        <v>102</v>
      </c>
      <c r="O49" s="28" t="s">
        <v>103</v>
      </c>
      <c r="P49" s="29">
        <v>619.80999999999995</v>
      </c>
    </row>
    <row r="50" spans="1:16" s="5" customFormat="1" ht="18" customHeight="1" x14ac:dyDescent="0.2">
      <c r="A50" s="25">
        <v>7080</v>
      </c>
      <c r="B50" s="25" t="s">
        <v>106</v>
      </c>
      <c r="C50" s="23" t="s">
        <v>107</v>
      </c>
      <c r="D50" s="29">
        <v>0</v>
      </c>
      <c r="E50" s="29">
        <v>0</v>
      </c>
      <c r="F50" s="29">
        <v>0</v>
      </c>
      <c r="G50" s="29">
        <v>0</v>
      </c>
      <c r="H50" s="18">
        <f t="shared" si="0"/>
        <v>0</v>
      </c>
      <c r="I50" s="41">
        <f t="shared" si="1"/>
        <v>0</v>
      </c>
      <c r="J50" s="5" t="b">
        <f t="shared" si="2"/>
        <v>1</v>
      </c>
      <c r="K50" s="5" t="b">
        <f t="shared" si="3"/>
        <v>1</v>
      </c>
      <c r="M50" s="28">
        <v>7080</v>
      </c>
      <c r="N50" s="28" t="s">
        <v>106</v>
      </c>
      <c r="O50" s="28" t="s">
        <v>107</v>
      </c>
      <c r="P50" s="29">
        <v>0</v>
      </c>
    </row>
    <row r="51" spans="1:16" s="5" customFormat="1" ht="18" customHeight="1" x14ac:dyDescent="0.2">
      <c r="A51" s="25">
        <v>7081</v>
      </c>
      <c r="B51" s="25" t="s">
        <v>108</v>
      </c>
      <c r="C51" s="23" t="s">
        <v>109</v>
      </c>
      <c r="D51" s="29">
        <v>15740.83</v>
      </c>
      <c r="E51" s="29">
        <v>20520.669999999998</v>
      </c>
      <c r="F51" s="29">
        <v>20382.39</v>
      </c>
      <c r="G51" s="29">
        <v>17136.189999999999</v>
      </c>
      <c r="H51" s="18">
        <f t="shared" si="0"/>
        <v>73780.08</v>
      </c>
      <c r="I51" s="41">
        <f t="shared" si="1"/>
        <v>7.8117516762539274E-3</v>
      </c>
      <c r="J51" s="5" t="b">
        <f t="shared" si="2"/>
        <v>1</v>
      </c>
      <c r="K51" s="5" t="b">
        <f t="shared" si="3"/>
        <v>1</v>
      </c>
      <c r="M51" s="28">
        <v>7081</v>
      </c>
      <c r="N51" s="28" t="s">
        <v>108</v>
      </c>
      <c r="O51" s="28" t="s">
        <v>109</v>
      </c>
      <c r="P51" s="29">
        <v>17136.189999999999</v>
      </c>
    </row>
    <row r="52" spans="1:16" s="5" customFormat="1" ht="18" customHeight="1" x14ac:dyDescent="0.2">
      <c r="A52" s="25">
        <v>7082</v>
      </c>
      <c r="B52" s="25" t="s">
        <v>112</v>
      </c>
      <c r="C52" s="23" t="s">
        <v>113</v>
      </c>
      <c r="D52" s="29">
        <v>20932.77</v>
      </c>
      <c r="E52" s="29">
        <v>21706.68</v>
      </c>
      <c r="F52" s="29">
        <v>23595.07</v>
      </c>
      <c r="G52" s="29">
        <v>23846.78</v>
      </c>
      <c r="H52" s="18">
        <f t="shared" si="0"/>
        <v>90081.299999999988</v>
      </c>
      <c r="I52" s="41">
        <f t="shared" si="1"/>
        <v>9.5377064686583812E-3</v>
      </c>
      <c r="J52" s="5" t="b">
        <f t="shared" si="2"/>
        <v>1</v>
      </c>
      <c r="K52" s="5" t="b">
        <f t="shared" si="3"/>
        <v>1</v>
      </c>
      <c r="M52" s="28">
        <v>7082</v>
      </c>
      <c r="N52" s="28" t="s">
        <v>112</v>
      </c>
      <c r="O52" s="28" t="s">
        <v>113</v>
      </c>
      <c r="P52" s="29">
        <v>23846.78</v>
      </c>
    </row>
    <row r="53" spans="1:16" s="5" customFormat="1" ht="18" customHeight="1" x14ac:dyDescent="0.2">
      <c r="A53" s="25">
        <v>7083</v>
      </c>
      <c r="B53" s="25" t="s">
        <v>114</v>
      </c>
      <c r="C53" s="23" t="s">
        <v>115</v>
      </c>
      <c r="D53" s="29">
        <v>112.92</v>
      </c>
      <c r="E53" s="29">
        <v>0</v>
      </c>
      <c r="F53" s="29">
        <v>82.48</v>
      </c>
      <c r="G53" s="29">
        <v>0</v>
      </c>
      <c r="H53" s="18">
        <f t="shared" si="0"/>
        <v>195.4</v>
      </c>
      <c r="I53" s="41">
        <f t="shared" si="1"/>
        <v>2.0688731667680726E-5</v>
      </c>
      <c r="J53" s="5" t="b">
        <f t="shared" si="2"/>
        <v>1</v>
      </c>
      <c r="K53" s="5" t="b">
        <f t="shared" si="3"/>
        <v>1</v>
      </c>
      <c r="M53" s="28">
        <v>7083</v>
      </c>
      <c r="N53" s="28" t="s">
        <v>114</v>
      </c>
      <c r="O53" s="28" t="s">
        <v>115</v>
      </c>
      <c r="P53" s="29">
        <v>0</v>
      </c>
    </row>
    <row r="54" spans="1:16" s="5" customFormat="1" ht="18" customHeight="1" x14ac:dyDescent="0.2">
      <c r="A54" s="25">
        <v>7084</v>
      </c>
      <c r="B54" s="25" t="s">
        <v>116</v>
      </c>
      <c r="C54" s="23" t="s">
        <v>117</v>
      </c>
      <c r="D54" s="29">
        <v>280.44</v>
      </c>
      <c r="E54" s="29">
        <v>487.86</v>
      </c>
      <c r="F54" s="29">
        <v>368.35</v>
      </c>
      <c r="G54" s="29">
        <v>428.62</v>
      </c>
      <c r="H54" s="18">
        <f t="shared" si="0"/>
        <v>1565.27</v>
      </c>
      <c r="I54" s="41">
        <f t="shared" si="1"/>
        <v>1.6572902260732146E-4</v>
      </c>
      <c r="J54" s="5" t="b">
        <f t="shared" si="2"/>
        <v>1</v>
      </c>
      <c r="K54" s="5" t="b">
        <f t="shared" si="3"/>
        <v>1</v>
      </c>
      <c r="M54" s="28">
        <v>7084</v>
      </c>
      <c r="N54" s="28" t="s">
        <v>116</v>
      </c>
      <c r="O54" s="28" t="s">
        <v>117</v>
      </c>
      <c r="P54" s="29">
        <v>428.62</v>
      </c>
    </row>
    <row r="55" spans="1:16" s="5" customFormat="1" ht="18" customHeight="1" x14ac:dyDescent="0.2">
      <c r="A55" s="25">
        <v>7085</v>
      </c>
      <c r="B55" s="25" t="s">
        <v>118</v>
      </c>
      <c r="C55" s="23" t="s">
        <v>119</v>
      </c>
      <c r="D55" s="29">
        <v>3515.16</v>
      </c>
      <c r="E55" s="29">
        <v>2591.56</v>
      </c>
      <c r="F55" s="29">
        <v>3497.62</v>
      </c>
      <c r="G55" s="29">
        <v>2561.33</v>
      </c>
      <c r="H55" s="18">
        <f t="shared" si="0"/>
        <v>12165.67</v>
      </c>
      <c r="I55" s="41">
        <f t="shared" si="1"/>
        <v>1.2880874216353807E-3</v>
      </c>
      <c r="J55" s="5" t="b">
        <f t="shared" si="2"/>
        <v>1</v>
      </c>
      <c r="K55" s="5" t="b">
        <f t="shared" si="3"/>
        <v>1</v>
      </c>
      <c r="M55" s="28">
        <v>7085</v>
      </c>
      <c r="N55" s="28" t="s">
        <v>118</v>
      </c>
      <c r="O55" s="28" t="s">
        <v>119</v>
      </c>
      <c r="P55" s="29">
        <v>2561.33</v>
      </c>
    </row>
    <row r="56" spans="1:16" s="5" customFormat="1" ht="18" customHeight="1" x14ac:dyDescent="0.2">
      <c r="A56" s="25">
        <v>7086</v>
      </c>
      <c r="B56" s="25" t="s">
        <v>122</v>
      </c>
      <c r="C56" s="23" t="s">
        <v>123</v>
      </c>
      <c r="D56" s="29">
        <v>18494.57</v>
      </c>
      <c r="E56" s="29">
        <v>17697.740000000002</v>
      </c>
      <c r="F56" s="29">
        <v>18161.88</v>
      </c>
      <c r="G56" s="29">
        <v>17343.740000000002</v>
      </c>
      <c r="H56" s="18">
        <f t="shared" si="0"/>
        <v>71697.930000000008</v>
      </c>
      <c r="I56" s="41">
        <f t="shared" si="1"/>
        <v>7.5912959820785882E-3</v>
      </c>
      <c r="J56" s="5" t="b">
        <f t="shared" si="2"/>
        <v>1</v>
      </c>
      <c r="K56" s="5" t="b">
        <f t="shared" si="3"/>
        <v>1</v>
      </c>
      <c r="M56" s="28">
        <v>7086</v>
      </c>
      <c r="N56" s="28" t="s">
        <v>122</v>
      </c>
      <c r="O56" s="28" t="s">
        <v>123</v>
      </c>
      <c r="P56" s="29">
        <v>17343.740000000002</v>
      </c>
    </row>
    <row r="57" spans="1:16" s="5" customFormat="1" ht="18" customHeight="1" x14ac:dyDescent="0.2">
      <c r="A57" s="25">
        <v>7087</v>
      </c>
      <c r="B57" s="25" t="s">
        <v>124</v>
      </c>
      <c r="C57" s="23" t="s">
        <v>125</v>
      </c>
      <c r="D57" s="29">
        <v>2411.36</v>
      </c>
      <c r="E57" s="29">
        <v>2232.58</v>
      </c>
      <c r="F57" s="29">
        <v>2519.13</v>
      </c>
      <c r="G57" s="29">
        <v>1644.28</v>
      </c>
      <c r="H57" s="18">
        <f t="shared" si="0"/>
        <v>8807.35</v>
      </c>
      <c r="I57" s="41">
        <f t="shared" si="1"/>
        <v>9.3251228686462573E-4</v>
      </c>
      <c r="J57" s="5" t="b">
        <f t="shared" si="2"/>
        <v>1</v>
      </c>
      <c r="K57" s="5" t="b">
        <f t="shared" si="3"/>
        <v>1</v>
      </c>
      <c r="M57" s="28">
        <v>7087</v>
      </c>
      <c r="N57" s="28" t="s">
        <v>124</v>
      </c>
      <c r="O57" s="28" t="s">
        <v>125</v>
      </c>
      <c r="P57" s="29">
        <v>1644.28</v>
      </c>
    </row>
    <row r="58" spans="1:16" s="5" customFormat="1" ht="18" customHeight="1" x14ac:dyDescent="0.2">
      <c r="A58" s="25">
        <v>7088</v>
      </c>
      <c r="B58" s="25" t="s">
        <v>126</v>
      </c>
      <c r="C58" s="23" t="s">
        <v>127</v>
      </c>
      <c r="D58" s="29">
        <v>6201.22</v>
      </c>
      <c r="E58" s="29">
        <v>6514.13</v>
      </c>
      <c r="F58" s="29">
        <v>7146.62</v>
      </c>
      <c r="G58" s="29">
        <v>5661.42</v>
      </c>
      <c r="H58" s="18">
        <f t="shared" si="0"/>
        <v>25523.39</v>
      </c>
      <c r="I58" s="41">
        <f t="shared" si="1"/>
        <v>2.7023877531195781E-3</v>
      </c>
      <c r="J58" s="5" t="b">
        <f t="shared" si="2"/>
        <v>1</v>
      </c>
      <c r="K58" s="5" t="b">
        <f t="shared" si="3"/>
        <v>1</v>
      </c>
      <c r="M58" s="28">
        <v>7088</v>
      </c>
      <c r="N58" s="28" t="s">
        <v>126</v>
      </c>
      <c r="O58" s="28" t="s">
        <v>127</v>
      </c>
      <c r="P58" s="29">
        <v>5661.42</v>
      </c>
    </row>
    <row r="59" spans="1:16" s="5" customFormat="1" ht="18" customHeight="1" x14ac:dyDescent="0.2">
      <c r="A59" s="25">
        <v>7089</v>
      </c>
      <c r="B59" s="25" t="s">
        <v>128</v>
      </c>
      <c r="C59" s="23" t="s">
        <v>129</v>
      </c>
      <c r="D59" s="29">
        <v>885.24</v>
      </c>
      <c r="E59" s="29">
        <v>900.57</v>
      </c>
      <c r="F59" s="29">
        <v>884.96</v>
      </c>
      <c r="G59" s="29">
        <v>1135.6099999999999</v>
      </c>
      <c r="H59" s="18">
        <f t="shared" si="0"/>
        <v>3806.38</v>
      </c>
      <c r="I59" s="41">
        <f t="shared" si="1"/>
        <v>4.0301522233995174E-4</v>
      </c>
      <c r="J59" s="5" t="b">
        <f t="shared" si="2"/>
        <v>1</v>
      </c>
      <c r="K59" s="5" t="b">
        <f t="shared" si="3"/>
        <v>1</v>
      </c>
      <c r="M59" s="28">
        <v>7089</v>
      </c>
      <c r="N59" s="28" t="s">
        <v>128</v>
      </c>
      <c r="O59" s="28" t="s">
        <v>129</v>
      </c>
      <c r="P59" s="29">
        <v>1135.6099999999999</v>
      </c>
    </row>
    <row r="60" spans="1:16" s="5" customFormat="1" ht="18" customHeight="1" x14ac:dyDescent="0.2">
      <c r="A60" s="25">
        <v>7090</v>
      </c>
      <c r="B60" s="25" t="s">
        <v>130</v>
      </c>
      <c r="C60" s="30" t="s">
        <v>131</v>
      </c>
      <c r="D60" s="29">
        <v>634.54999999999995</v>
      </c>
      <c r="E60" s="29">
        <v>835.89</v>
      </c>
      <c r="F60" s="29">
        <v>509.81</v>
      </c>
      <c r="G60" s="29">
        <v>454.34</v>
      </c>
      <c r="H60" s="18">
        <f t="shared" si="0"/>
        <v>2434.59</v>
      </c>
      <c r="I60" s="41">
        <f t="shared" si="1"/>
        <v>2.5777164396529592E-4</v>
      </c>
      <c r="J60" s="5" t="b">
        <f t="shared" si="2"/>
        <v>1</v>
      </c>
      <c r="K60" s="5" t="b">
        <f t="shared" si="3"/>
        <v>1</v>
      </c>
      <c r="M60" s="28">
        <v>7090</v>
      </c>
      <c r="N60" s="28" t="s">
        <v>130</v>
      </c>
      <c r="O60" s="28" t="s">
        <v>131</v>
      </c>
      <c r="P60" s="29">
        <v>454.34</v>
      </c>
    </row>
    <row r="61" spans="1:16" s="5" customFormat="1" ht="18" customHeight="1" x14ac:dyDescent="0.2">
      <c r="A61" s="25">
        <v>7091</v>
      </c>
      <c r="B61" s="25" t="s">
        <v>134</v>
      </c>
      <c r="C61" s="23" t="s">
        <v>135</v>
      </c>
      <c r="D61" s="29">
        <v>633.82000000000005</v>
      </c>
      <c r="E61" s="29">
        <v>492.29</v>
      </c>
      <c r="F61" s="29">
        <v>301.76</v>
      </c>
      <c r="G61" s="29">
        <v>418.08</v>
      </c>
      <c r="H61" s="18">
        <f t="shared" si="0"/>
        <v>1845.95</v>
      </c>
      <c r="I61" s="41">
        <f t="shared" si="1"/>
        <v>1.9544710451358874E-4</v>
      </c>
      <c r="J61" s="5" t="b">
        <f t="shared" si="2"/>
        <v>1</v>
      </c>
      <c r="K61" s="5" t="b">
        <f t="shared" si="3"/>
        <v>1</v>
      </c>
      <c r="M61" s="28">
        <v>7091</v>
      </c>
      <c r="N61" s="28" t="s">
        <v>134</v>
      </c>
      <c r="O61" s="28" t="s">
        <v>135</v>
      </c>
      <c r="P61" s="29">
        <v>418.08</v>
      </c>
    </row>
    <row r="62" spans="1:16" s="5" customFormat="1" ht="18" customHeight="1" x14ac:dyDescent="0.2">
      <c r="A62" s="25">
        <v>7092</v>
      </c>
      <c r="B62" s="25" t="s">
        <v>136</v>
      </c>
      <c r="C62" s="30" t="s">
        <v>137</v>
      </c>
      <c r="D62" s="29">
        <v>5229.99</v>
      </c>
      <c r="E62" s="29">
        <v>4430.8100000000004</v>
      </c>
      <c r="F62" s="29">
        <v>4311.75</v>
      </c>
      <c r="G62" s="29">
        <v>4350.96</v>
      </c>
      <c r="H62" s="18">
        <f t="shared" si="0"/>
        <v>18323.509999999998</v>
      </c>
      <c r="I62" s="41">
        <f t="shared" si="1"/>
        <v>1.9400725772777095E-3</v>
      </c>
      <c r="J62" s="5" t="b">
        <f t="shared" si="2"/>
        <v>1</v>
      </c>
      <c r="K62" s="5" t="b">
        <f t="shared" si="3"/>
        <v>1</v>
      </c>
      <c r="M62" s="28">
        <v>7092</v>
      </c>
      <c r="N62" s="28" t="s">
        <v>136</v>
      </c>
      <c r="O62" s="28" t="s">
        <v>137</v>
      </c>
      <c r="P62" s="29">
        <v>4350.96</v>
      </c>
    </row>
    <row r="63" spans="1:16" s="5" customFormat="1" ht="18" customHeight="1" x14ac:dyDescent="0.2">
      <c r="A63" s="25">
        <v>7093</v>
      </c>
      <c r="B63" s="25" t="s">
        <v>140</v>
      </c>
      <c r="C63" s="23" t="s">
        <v>141</v>
      </c>
      <c r="D63" s="29">
        <v>621.52</v>
      </c>
      <c r="E63" s="29">
        <v>346.58</v>
      </c>
      <c r="F63" s="29">
        <v>316.99</v>
      </c>
      <c r="G63" s="29">
        <v>218.79</v>
      </c>
      <c r="H63" s="18">
        <f t="shared" si="0"/>
        <v>1503.8799999999999</v>
      </c>
      <c r="I63" s="41">
        <f t="shared" si="1"/>
        <v>1.5922911863045902E-4</v>
      </c>
      <c r="J63" s="5" t="b">
        <f t="shared" si="2"/>
        <v>1</v>
      </c>
      <c r="K63" s="5" t="b">
        <f t="shared" si="3"/>
        <v>1</v>
      </c>
      <c r="M63" s="28">
        <v>7093</v>
      </c>
      <c r="N63" s="28" t="s">
        <v>140</v>
      </c>
      <c r="O63" s="28" t="s">
        <v>141</v>
      </c>
      <c r="P63" s="29">
        <v>218.79</v>
      </c>
    </row>
    <row r="64" spans="1:16" s="5" customFormat="1" ht="18" customHeight="1" x14ac:dyDescent="0.2">
      <c r="A64" s="25">
        <v>7094</v>
      </c>
      <c r="B64" s="25" t="s">
        <v>142</v>
      </c>
      <c r="C64" s="23" t="s">
        <v>143</v>
      </c>
      <c r="D64" s="29">
        <v>1202.31</v>
      </c>
      <c r="E64" s="29">
        <v>1235.3499999999999</v>
      </c>
      <c r="F64" s="29">
        <v>1573.43</v>
      </c>
      <c r="G64" s="29">
        <v>1078.29</v>
      </c>
      <c r="H64" s="18">
        <f t="shared" si="0"/>
        <v>5089.38</v>
      </c>
      <c r="I64" s="41">
        <f t="shared" si="1"/>
        <v>5.3885781563388401E-4</v>
      </c>
      <c r="J64" s="5" t="b">
        <f t="shared" si="2"/>
        <v>1</v>
      </c>
      <c r="K64" s="5" t="b">
        <f t="shared" si="3"/>
        <v>1</v>
      </c>
      <c r="M64" s="28">
        <v>7094</v>
      </c>
      <c r="N64" s="28" t="s">
        <v>142</v>
      </c>
      <c r="O64" s="28" t="s">
        <v>143</v>
      </c>
      <c r="P64" s="29">
        <v>1078.29</v>
      </c>
    </row>
    <row r="65" spans="1:16" s="5" customFormat="1" ht="18" customHeight="1" x14ac:dyDescent="0.2">
      <c r="A65" s="25">
        <v>7095</v>
      </c>
      <c r="B65" s="25" t="s">
        <v>144</v>
      </c>
      <c r="C65" s="23" t="s">
        <v>145</v>
      </c>
      <c r="D65" s="29">
        <v>278.33999999999997</v>
      </c>
      <c r="E65" s="29">
        <v>232.52</v>
      </c>
      <c r="F65" s="29">
        <v>144.85</v>
      </c>
      <c r="G65" s="29">
        <v>186.94</v>
      </c>
      <c r="H65" s="18">
        <f t="shared" si="0"/>
        <v>842.65000000000009</v>
      </c>
      <c r="I65" s="41">
        <f t="shared" si="1"/>
        <v>8.9218831830968105E-5</v>
      </c>
      <c r="J65" s="5" t="b">
        <f t="shared" si="2"/>
        <v>1</v>
      </c>
      <c r="K65" s="5" t="b">
        <f t="shared" si="3"/>
        <v>1</v>
      </c>
      <c r="M65" s="28">
        <v>7095</v>
      </c>
      <c r="N65" s="28" t="s">
        <v>144</v>
      </c>
      <c r="O65" s="28" t="s">
        <v>145</v>
      </c>
      <c r="P65" s="29">
        <v>186.94</v>
      </c>
    </row>
    <row r="66" spans="1:16" s="5" customFormat="1" ht="18" customHeight="1" x14ac:dyDescent="0.2">
      <c r="A66" s="25">
        <v>7096</v>
      </c>
      <c r="B66" s="25" t="s">
        <v>148</v>
      </c>
      <c r="C66" s="23" t="s">
        <v>149</v>
      </c>
      <c r="D66" s="29">
        <v>386.99</v>
      </c>
      <c r="E66" s="29">
        <v>381.9</v>
      </c>
      <c r="F66" s="29">
        <v>389.67</v>
      </c>
      <c r="G66" s="29">
        <v>214.25</v>
      </c>
      <c r="H66" s="18">
        <f t="shared" si="0"/>
        <v>1372.81</v>
      </c>
      <c r="I66" s="41">
        <f t="shared" si="1"/>
        <v>1.4535157482450757E-4</v>
      </c>
      <c r="J66" s="5" t="b">
        <f t="shared" si="2"/>
        <v>1</v>
      </c>
      <c r="K66" s="5" t="b">
        <f t="shared" si="3"/>
        <v>1</v>
      </c>
      <c r="M66" s="28">
        <v>7096</v>
      </c>
      <c r="N66" s="28" t="s">
        <v>148</v>
      </c>
      <c r="O66" s="28" t="s">
        <v>149</v>
      </c>
      <c r="P66" s="29">
        <v>214.25</v>
      </c>
    </row>
    <row r="67" spans="1:16" s="5" customFormat="1" ht="18" customHeight="1" x14ac:dyDescent="0.2">
      <c r="A67" s="25">
        <v>7097</v>
      </c>
      <c r="B67" s="25" t="s">
        <v>152</v>
      </c>
      <c r="C67" s="30" t="s">
        <v>153</v>
      </c>
      <c r="D67" s="29">
        <v>4374.0600000000004</v>
      </c>
      <c r="E67" s="29">
        <v>3956.25</v>
      </c>
      <c r="F67" s="29">
        <v>4368.3999999999996</v>
      </c>
      <c r="G67" s="29">
        <v>3979.91</v>
      </c>
      <c r="H67" s="18">
        <f t="shared" ref="H67:H130" si="4">SUM(D67:G67)</f>
        <v>16678.620000000003</v>
      </c>
      <c r="I67" s="41">
        <f t="shared" ref="I67:I130" si="5">H67/$H$546</f>
        <v>1.7659134788496069E-3</v>
      </c>
      <c r="J67" s="5" t="b">
        <f t="shared" si="2"/>
        <v>1</v>
      </c>
      <c r="K67" s="5" t="b">
        <f t="shared" si="3"/>
        <v>1</v>
      </c>
      <c r="M67" s="28">
        <v>7097</v>
      </c>
      <c r="N67" s="28" t="s">
        <v>152</v>
      </c>
      <c r="O67" s="28" t="s">
        <v>153</v>
      </c>
      <c r="P67" s="29">
        <v>3979.91</v>
      </c>
    </row>
    <row r="68" spans="1:16" s="5" customFormat="1" ht="18" customHeight="1" x14ac:dyDescent="0.2">
      <c r="A68" s="25">
        <v>7098</v>
      </c>
      <c r="B68" s="25" t="s">
        <v>154</v>
      </c>
      <c r="C68" s="23" t="s">
        <v>155</v>
      </c>
      <c r="D68" s="29">
        <v>3597.58</v>
      </c>
      <c r="E68" s="29">
        <v>2938.5</v>
      </c>
      <c r="F68" s="29">
        <v>3233.73</v>
      </c>
      <c r="G68" s="29">
        <v>3268.39</v>
      </c>
      <c r="H68" s="18">
        <f t="shared" si="4"/>
        <v>13038.199999999999</v>
      </c>
      <c r="I68" s="41">
        <f t="shared" si="5"/>
        <v>1.3804699141737708E-3</v>
      </c>
      <c r="J68" s="5" t="b">
        <f t="shared" ref="J68:J131" si="6">EXACT(A68,M68)</f>
        <v>1</v>
      </c>
      <c r="K68" s="5" t="b">
        <f t="shared" ref="K68:K131" si="7">EXACT(B68,N68)</f>
        <v>1</v>
      </c>
      <c r="M68" s="28">
        <v>7098</v>
      </c>
      <c r="N68" s="28" t="s">
        <v>154</v>
      </c>
      <c r="O68" s="28" t="s">
        <v>155</v>
      </c>
      <c r="P68" s="29">
        <v>3268.39</v>
      </c>
    </row>
    <row r="69" spans="1:16" s="5" customFormat="1" ht="18" customHeight="1" x14ac:dyDescent="0.2">
      <c r="A69" s="25">
        <v>7099</v>
      </c>
      <c r="B69" s="25" t="s">
        <v>156</v>
      </c>
      <c r="C69" s="23" t="s">
        <v>157</v>
      </c>
      <c r="D69" s="29">
        <v>0</v>
      </c>
      <c r="E69" s="29">
        <v>0</v>
      </c>
      <c r="F69" s="29">
        <v>116.04</v>
      </c>
      <c r="G69" s="29">
        <v>0</v>
      </c>
      <c r="H69" s="18">
        <f t="shared" si="4"/>
        <v>116.04</v>
      </c>
      <c r="I69" s="41">
        <f t="shared" si="5"/>
        <v>1.228618435372401E-5</v>
      </c>
      <c r="J69" s="5" t="b">
        <f t="shared" si="6"/>
        <v>1</v>
      </c>
      <c r="K69" s="5" t="b">
        <f t="shared" si="7"/>
        <v>1</v>
      </c>
      <c r="M69" s="28">
        <v>7099</v>
      </c>
      <c r="N69" s="28" t="s">
        <v>156</v>
      </c>
      <c r="O69" s="28" t="s">
        <v>157</v>
      </c>
      <c r="P69" s="29">
        <v>0</v>
      </c>
    </row>
    <row r="70" spans="1:16" s="5" customFormat="1" ht="18" customHeight="1" x14ac:dyDescent="0.2">
      <c r="A70" s="25">
        <v>7100</v>
      </c>
      <c r="B70" s="25" t="s">
        <v>158</v>
      </c>
      <c r="C70" s="23" t="s">
        <v>159</v>
      </c>
      <c r="D70" s="29">
        <v>1010.83</v>
      </c>
      <c r="E70" s="29">
        <v>1063.52</v>
      </c>
      <c r="F70" s="29">
        <v>726.08</v>
      </c>
      <c r="G70" s="29">
        <v>795.37</v>
      </c>
      <c r="H70" s="18">
        <f t="shared" si="4"/>
        <v>3595.7999999999997</v>
      </c>
      <c r="I70" s="41">
        <f t="shared" si="5"/>
        <v>3.8071924938918298E-4</v>
      </c>
      <c r="J70" s="5" t="b">
        <f t="shared" si="6"/>
        <v>1</v>
      </c>
      <c r="K70" s="5" t="b">
        <f t="shared" si="7"/>
        <v>1</v>
      </c>
      <c r="M70" s="28">
        <v>7100</v>
      </c>
      <c r="N70" s="28" t="s">
        <v>158</v>
      </c>
      <c r="O70" s="28" t="s">
        <v>159</v>
      </c>
      <c r="P70" s="29">
        <v>795.37</v>
      </c>
    </row>
    <row r="71" spans="1:16" s="5" customFormat="1" ht="18" customHeight="1" x14ac:dyDescent="0.2">
      <c r="A71" s="25">
        <v>7101</v>
      </c>
      <c r="B71" s="25" t="s">
        <v>160</v>
      </c>
      <c r="C71" s="23" t="s">
        <v>161</v>
      </c>
      <c r="D71" s="29">
        <v>-0.01</v>
      </c>
      <c r="E71" s="29">
        <v>-0.01</v>
      </c>
      <c r="F71" s="29">
        <v>-0.01</v>
      </c>
      <c r="G71" s="29">
        <v>-0.01</v>
      </c>
      <c r="H71" s="18">
        <f t="shared" si="4"/>
        <v>-0.04</v>
      </c>
      <c r="I71" s="41">
        <f t="shared" si="5"/>
        <v>-4.2351548961475388E-9</v>
      </c>
      <c r="J71" s="5" t="b">
        <f t="shared" si="6"/>
        <v>1</v>
      </c>
      <c r="K71" s="5" t="b">
        <f t="shared" si="7"/>
        <v>1</v>
      </c>
      <c r="M71" s="28">
        <v>7101</v>
      </c>
      <c r="N71" s="28" t="s">
        <v>160</v>
      </c>
      <c r="O71" s="28" t="s">
        <v>161</v>
      </c>
      <c r="P71" s="29">
        <v>-0.01</v>
      </c>
    </row>
    <row r="72" spans="1:16" s="5" customFormat="1" ht="18" customHeight="1" x14ac:dyDescent="0.2">
      <c r="A72" s="25">
        <v>7102</v>
      </c>
      <c r="B72" s="25" t="s">
        <v>162</v>
      </c>
      <c r="C72" s="23" t="s">
        <v>163</v>
      </c>
      <c r="D72" s="29">
        <v>951.22</v>
      </c>
      <c r="E72" s="29">
        <v>618.91</v>
      </c>
      <c r="F72" s="29">
        <v>973.98</v>
      </c>
      <c r="G72" s="29">
        <v>689.83</v>
      </c>
      <c r="H72" s="18">
        <f t="shared" si="4"/>
        <v>3233.94</v>
      </c>
      <c r="I72" s="41">
        <f t="shared" si="5"/>
        <v>3.4240592062118432E-4</v>
      </c>
      <c r="J72" s="5" t="b">
        <f t="shared" si="6"/>
        <v>1</v>
      </c>
      <c r="K72" s="5" t="b">
        <f t="shared" si="7"/>
        <v>1</v>
      </c>
      <c r="M72" s="28">
        <v>7102</v>
      </c>
      <c r="N72" s="28" t="s">
        <v>162</v>
      </c>
      <c r="O72" s="28" t="s">
        <v>163</v>
      </c>
      <c r="P72" s="29">
        <v>689.83</v>
      </c>
    </row>
    <row r="73" spans="1:16" s="5" customFormat="1" ht="18" customHeight="1" x14ac:dyDescent="0.2">
      <c r="A73" s="25">
        <v>7103</v>
      </c>
      <c r="B73" s="25" t="s">
        <v>1210</v>
      </c>
      <c r="C73" s="23" t="s">
        <v>164</v>
      </c>
      <c r="D73" s="29">
        <v>71638.259999999995</v>
      </c>
      <c r="E73" s="29">
        <v>140982.01999999999</v>
      </c>
      <c r="F73" s="29">
        <v>58938.22</v>
      </c>
      <c r="G73" s="29">
        <v>123634.48</v>
      </c>
      <c r="H73" s="18">
        <f t="shared" si="4"/>
        <v>395192.98</v>
      </c>
      <c r="I73" s="41">
        <f t="shared" si="5"/>
        <v>4.1842587104253405E-2</v>
      </c>
      <c r="J73" s="5" t="b">
        <f t="shared" si="6"/>
        <v>1</v>
      </c>
      <c r="K73" s="5" t="b">
        <f t="shared" si="7"/>
        <v>1</v>
      </c>
      <c r="M73" s="28">
        <v>7103</v>
      </c>
      <c r="N73" s="28" t="s">
        <v>1210</v>
      </c>
      <c r="O73" s="28" t="s">
        <v>164</v>
      </c>
      <c r="P73" s="29">
        <v>123634.48</v>
      </c>
    </row>
    <row r="74" spans="1:16" s="5" customFormat="1" ht="18" customHeight="1" x14ac:dyDescent="0.2">
      <c r="A74" s="25">
        <v>7104</v>
      </c>
      <c r="B74" s="25" t="s">
        <v>165</v>
      </c>
      <c r="C74" s="23" t="s">
        <v>166</v>
      </c>
      <c r="D74" s="29">
        <v>573.17999999999995</v>
      </c>
      <c r="E74" s="29">
        <v>575.49</v>
      </c>
      <c r="F74" s="29">
        <v>579.64</v>
      </c>
      <c r="G74" s="29">
        <v>701.82</v>
      </c>
      <c r="H74" s="18">
        <f t="shared" si="4"/>
        <v>2430.13</v>
      </c>
      <c r="I74" s="41">
        <f t="shared" si="5"/>
        <v>2.5729942419437548E-4</v>
      </c>
      <c r="J74" s="5" t="b">
        <f t="shared" si="6"/>
        <v>1</v>
      </c>
      <c r="K74" s="5" t="b">
        <f t="shared" si="7"/>
        <v>1</v>
      </c>
      <c r="M74" s="28">
        <v>7104</v>
      </c>
      <c r="N74" s="28" t="s">
        <v>165</v>
      </c>
      <c r="O74" s="28" t="s">
        <v>166</v>
      </c>
      <c r="P74" s="29">
        <v>701.82</v>
      </c>
    </row>
    <row r="75" spans="1:16" s="5" customFormat="1" ht="18" customHeight="1" x14ac:dyDescent="0.2">
      <c r="A75" s="25">
        <v>7105</v>
      </c>
      <c r="B75" s="25" t="s">
        <v>167</v>
      </c>
      <c r="C75" s="23" t="s">
        <v>168</v>
      </c>
      <c r="D75" s="29">
        <v>1044.55</v>
      </c>
      <c r="E75" s="29">
        <v>1102.26</v>
      </c>
      <c r="F75" s="29">
        <v>796.1</v>
      </c>
      <c r="G75" s="29">
        <v>891.34</v>
      </c>
      <c r="H75" s="18">
        <f t="shared" si="4"/>
        <v>3834.25</v>
      </c>
      <c r="I75" s="41">
        <f t="shared" si="5"/>
        <v>4.0596606651384251E-4</v>
      </c>
      <c r="J75" s="5" t="b">
        <f t="shared" si="6"/>
        <v>1</v>
      </c>
      <c r="K75" s="5" t="b">
        <f t="shared" si="7"/>
        <v>1</v>
      </c>
      <c r="M75" s="28">
        <v>7105</v>
      </c>
      <c r="N75" s="28" t="s">
        <v>167</v>
      </c>
      <c r="O75" s="28" t="s">
        <v>168</v>
      </c>
      <c r="P75" s="29">
        <v>891.34</v>
      </c>
    </row>
    <row r="76" spans="1:16" s="5" customFormat="1" ht="18" customHeight="1" x14ac:dyDescent="0.2">
      <c r="A76" s="25">
        <v>7106</v>
      </c>
      <c r="B76" s="25" t="s">
        <v>169</v>
      </c>
      <c r="C76" s="30" t="s">
        <v>170</v>
      </c>
      <c r="D76" s="29">
        <v>400.65</v>
      </c>
      <c r="E76" s="29">
        <v>801.24</v>
      </c>
      <c r="F76" s="29">
        <v>389.48</v>
      </c>
      <c r="G76" s="29">
        <v>400.29</v>
      </c>
      <c r="H76" s="18">
        <f t="shared" si="4"/>
        <v>1991.6599999999999</v>
      </c>
      <c r="I76" s="41">
        <f t="shared" si="5"/>
        <v>2.1087471501153015E-4</v>
      </c>
      <c r="J76" s="5" t="b">
        <f t="shared" si="6"/>
        <v>1</v>
      </c>
      <c r="K76" s="5" t="b">
        <f t="shared" si="7"/>
        <v>1</v>
      </c>
      <c r="M76" s="28">
        <v>7106</v>
      </c>
      <c r="N76" s="28" t="s">
        <v>169</v>
      </c>
      <c r="O76" s="28" t="s">
        <v>170</v>
      </c>
      <c r="P76" s="29">
        <v>400.29</v>
      </c>
    </row>
    <row r="77" spans="1:16" s="5" customFormat="1" ht="18" customHeight="1" x14ac:dyDescent="0.2">
      <c r="A77" s="25">
        <v>7107</v>
      </c>
      <c r="B77" s="25" t="s">
        <v>171</v>
      </c>
      <c r="C77" s="23" t="s">
        <v>172</v>
      </c>
      <c r="D77" s="29">
        <v>0</v>
      </c>
      <c r="E77" s="29">
        <v>0</v>
      </c>
      <c r="F77" s="29">
        <v>0</v>
      </c>
      <c r="G77" s="29">
        <v>0</v>
      </c>
      <c r="H77" s="18">
        <f t="shared" si="4"/>
        <v>0</v>
      </c>
      <c r="I77" s="41">
        <f t="shared" si="5"/>
        <v>0</v>
      </c>
      <c r="J77" s="5" t="b">
        <f t="shared" si="6"/>
        <v>1</v>
      </c>
      <c r="K77" s="5" t="b">
        <f t="shared" si="7"/>
        <v>1</v>
      </c>
      <c r="M77" s="28">
        <v>7107</v>
      </c>
      <c r="N77" s="28" t="s">
        <v>171</v>
      </c>
      <c r="O77" s="28" t="s">
        <v>172</v>
      </c>
      <c r="P77" s="29">
        <v>0</v>
      </c>
    </row>
    <row r="78" spans="1:16" s="5" customFormat="1" ht="18" customHeight="1" x14ac:dyDescent="0.2">
      <c r="A78" s="25">
        <v>7108</v>
      </c>
      <c r="B78" s="25" t="s">
        <v>173</v>
      </c>
      <c r="C78" s="23" t="s">
        <v>174</v>
      </c>
      <c r="D78" s="29">
        <v>1686.97</v>
      </c>
      <c r="E78" s="29">
        <v>772.15</v>
      </c>
      <c r="F78" s="29">
        <v>1068.05</v>
      </c>
      <c r="G78" s="29">
        <v>918.56</v>
      </c>
      <c r="H78" s="18">
        <f t="shared" si="4"/>
        <v>4445.7299999999996</v>
      </c>
      <c r="I78" s="41">
        <f t="shared" si="5"/>
        <v>4.707088794112499E-4</v>
      </c>
      <c r="J78" s="5" t="b">
        <f t="shared" si="6"/>
        <v>1</v>
      </c>
      <c r="K78" s="5" t="b">
        <f t="shared" si="7"/>
        <v>1</v>
      </c>
      <c r="M78" s="28">
        <v>7108</v>
      </c>
      <c r="N78" s="28" t="s">
        <v>173</v>
      </c>
      <c r="O78" s="28" t="s">
        <v>174</v>
      </c>
      <c r="P78" s="29">
        <v>918.56</v>
      </c>
    </row>
    <row r="79" spans="1:16" s="5" customFormat="1" ht="18" customHeight="1" x14ac:dyDescent="0.2">
      <c r="A79" s="25">
        <v>7109</v>
      </c>
      <c r="B79" s="25" t="s">
        <v>175</v>
      </c>
      <c r="C79" s="23" t="s">
        <v>176</v>
      </c>
      <c r="D79" s="29">
        <v>-0.51</v>
      </c>
      <c r="E79" s="29">
        <v>-0.51</v>
      </c>
      <c r="F79" s="29">
        <v>-0.51</v>
      </c>
      <c r="G79" s="29">
        <v>-0.51</v>
      </c>
      <c r="H79" s="18">
        <f t="shared" si="4"/>
        <v>-2.04</v>
      </c>
      <c r="I79" s="41">
        <f t="shared" si="5"/>
        <v>-2.1599289970352449E-7</v>
      </c>
      <c r="J79" s="5" t="b">
        <f t="shared" si="6"/>
        <v>1</v>
      </c>
      <c r="K79" s="5" t="b">
        <f t="shared" si="7"/>
        <v>1</v>
      </c>
      <c r="M79" s="28">
        <v>7109</v>
      </c>
      <c r="N79" s="28" t="s">
        <v>175</v>
      </c>
      <c r="O79" s="28" t="s">
        <v>176</v>
      </c>
      <c r="P79" s="29">
        <v>-0.51</v>
      </c>
    </row>
    <row r="80" spans="1:16" s="5" customFormat="1" ht="18" customHeight="1" x14ac:dyDescent="0.2">
      <c r="A80" s="25">
        <v>7110</v>
      </c>
      <c r="B80" s="25" t="s">
        <v>177</v>
      </c>
      <c r="C80" s="23" t="s">
        <v>178</v>
      </c>
      <c r="D80" s="29">
        <v>1075.43</v>
      </c>
      <c r="E80" s="29">
        <v>1341</v>
      </c>
      <c r="F80" s="29">
        <v>923.81</v>
      </c>
      <c r="G80" s="29">
        <v>1343.97</v>
      </c>
      <c r="H80" s="18">
        <f t="shared" si="4"/>
        <v>4684.21</v>
      </c>
      <c r="I80" s="41">
        <f t="shared" si="5"/>
        <v>4.9595887290208157E-4</v>
      </c>
      <c r="J80" s="5" t="b">
        <f t="shared" si="6"/>
        <v>1</v>
      </c>
      <c r="K80" s="5" t="b">
        <f t="shared" si="7"/>
        <v>1</v>
      </c>
      <c r="M80" s="28">
        <v>7110</v>
      </c>
      <c r="N80" s="28" t="s">
        <v>177</v>
      </c>
      <c r="O80" s="28" t="s">
        <v>178</v>
      </c>
      <c r="P80" s="29">
        <v>1343.97</v>
      </c>
    </row>
    <row r="81" spans="1:16" s="5" customFormat="1" ht="18" customHeight="1" x14ac:dyDescent="0.2">
      <c r="A81" s="25">
        <v>7111</v>
      </c>
      <c r="B81" s="25" t="s">
        <v>181</v>
      </c>
      <c r="C81" s="23" t="s">
        <v>182</v>
      </c>
      <c r="D81" s="29">
        <v>21262.78</v>
      </c>
      <c r="E81" s="29">
        <v>21761.74</v>
      </c>
      <c r="F81" s="29">
        <v>20307.810000000001</v>
      </c>
      <c r="G81" s="29">
        <v>18142.54</v>
      </c>
      <c r="H81" s="18">
        <f t="shared" si="4"/>
        <v>81474.87</v>
      </c>
      <c r="I81" s="41">
        <f t="shared" si="5"/>
        <v>8.6264673648371055E-3</v>
      </c>
      <c r="J81" s="5" t="b">
        <f t="shared" si="6"/>
        <v>1</v>
      </c>
      <c r="K81" s="5" t="b">
        <f t="shared" si="7"/>
        <v>1</v>
      </c>
      <c r="M81" s="28">
        <v>7111</v>
      </c>
      <c r="N81" s="28" t="s">
        <v>181</v>
      </c>
      <c r="O81" s="28" t="s">
        <v>182</v>
      </c>
      <c r="P81" s="29">
        <v>18142.54</v>
      </c>
    </row>
    <row r="82" spans="1:16" s="5" customFormat="1" ht="18" customHeight="1" x14ac:dyDescent="0.2">
      <c r="A82" s="25">
        <v>7112</v>
      </c>
      <c r="B82" s="25" t="s">
        <v>183</v>
      </c>
      <c r="C82" s="23" t="s">
        <v>184</v>
      </c>
      <c r="D82" s="29">
        <v>1500.66</v>
      </c>
      <c r="E82" s="29">
        <v>1049.05</v>
      </c>
      <c r="F82" s="29">
        <v>1264.58</v>
      </c>
      <c r="G82" s="29">
        <v>1195.3499999999999</v>
      </c>
      <c r="H82" s="18">
        <f t="shared" si="4"/>
        <v>5009.6399999999994</v>
      </c>
      <c r="I82" s="41">
        <f t="shared" si="5"/>
        <v>5.3041503434841388E-4</v>
      </c>
      <c r="J82" s="5" t="b">
        <f t="shared" si="6"/>
        <v>1</v>
      </c>
      <c r="K82" s="5" t="b">
        <f t="shared" si="7"/>
        <v>1</v>
      </c>
      <c r="M82" s="28">
        <v>7112</v>
      </c>
      <c r="N82" s="28" t="s">
        <v>183</v>
      </c>
      <c r="O82" s="28" t="s">
        <v>184</v>
      </c>
      <c r="P82" s="29">
        <v>1195.3499999999999</v>
      </c>
    </row>
    <row r="83" spans="1:16" s="5" customFormat="1" ht="18" customHeight="1" x14ac:dyDescent="0.2">
      <c r="A83" s="25">
        <v>7113</v>
      </c>
      <c r="B83" s="25" t="s">
        <v>185</v>
      </c>
      <c r="C83" s="23" t="s">
        <v>186</v>
      </c>
      <c r="D83" s="29">
        <v>674.69</v>
      </c>
      <c r="E83" s="29">
        <v>971.64</v>
      </c>
      <c r="F83" s="29">
        <v>919.17</v>
      </c>
      <c r="G83" s="29">
        <v>857.31</v>
      </c>
      <c r="H83" s="18">
        <f t="shared" si="4"/>
        <v>3422.81</v>
      </c>
      <c r="I83" s="41">
        <f t="shared" si="5"/>
        <v>3.6240326325206893E-4</v>
      </c>
      <c r="J83" s="5" t="b">
        <f t="shared" si="6"/>
        <v>1</v>
      </c>
      <c r="K83" s="5" t="b">
        <f t="shared" si="7"/>
        <v>1</v>
      </c>
      <c r="M83" s="28">
        <v>7113</v>
      </c>
      <c r="N83" s="28" t="s">
        <v>185</v>
      </c>
      <c r="O83" s="28" t="s">
        <v>186</v>
      </c>
      <c r="P83" s="29">
        <v>857.31</v>
      </c>
    </row>
    <row r="84" spans="1:16" s="5" customFormat="1" ht="18" customHeight="1" x14ac:dyDescent="0.2">
      <c r="A84" s="25">
        <v>7114</v>
      </c>
      <c r="B84" s="25" t="s">
        <v>187</v>
      </c>
      <c r="C84" s="23" t="s">
        <v>188</v>
      </c>
      <c r="D84" s="29">
        <v>1029.1500000000001</v>
      </c>
      <c r="E84" s="29">
        <v>935.88</v>
      </c>
      <c r="F84" s="29">
        <v>878.68</v>
      </c>
      <c r="G84" s="29">
        <v>954.01</v>
      </c>
      <c r="H84" s="18">
        <f t="shared" si="4"/>
        <v>3797.7200000000003</v>
      </c>
      <c r="I84" s="41">
        <f t="shared" si="5"/>
        <v>4.0209831130493581E-4</v>
      </c>
      <c r="J84" s="5" t="b">
        <f t="shared" si="6"/>
        <v>1</v>
      </c>
      <c r="K84" s="5" t="b">
        <f t="shared" si="7"/>
        <v>1</v>
      </c>
      <c r="M84" s="28">
        <v>7114</v>
      </c>
      <c r="N84" s="28" t="s">
        <v>187</v>
      </c>
      <c r="O84" s="28" t="s">
        <v>188</v>
      </c>
      <c r="P84" s="29">
        <v>954.01</v>
      </c>
    </row>
    <row r="85" spans="1:16" s="5" customFormat="1" ht="18" customHeight="1" x14ac:dyDescent="0.2">
      <c r="A85" s="25">
        <v>7115</v>
      </c>
      <c r="B85" s="25" t="s">
        <v>189</v>
      </c>
      <c r="C85" s="23" t="s">
        <v>190</v>
      </c>
      <c r="D85" s="29">
        <v>3101.73</v>
      </c>
      <c r="E85" s="29">
        <v>3662.34</v>
      </c>
      <c r="F85" s="29">
        <v>3295.04</v>
      </c>
      <c r="G85" s="29">
        <v>2998.94</v>
      </c>
      <c r="H85" s="18">
        <f t="shared" si="4"/>
        <v>13058.050000000001</v>
      </c>
      <c r="I85" s="41">
        <f t="shared" si="5"/>
        <v>1.3825716097909844E-3</v>
      </c>
      <c r="J85" s="5" t="b">
        <f t="shared" si="6"/>
        <v>1</v>
      </c>
      <c r="K85" s="5" t="b">
        <f t="shared" si="7"/>
        <v>1</v>
      </c>
      <c r="M85" s="28">
        <v>7115</v>
      </c>
      <c r="N85" s="28" t="s">
        <v>189</v>
      </c>
      <c r="O85" s="28" t="s">
        <v>190</v>
      </c>
      <c r="P85" s="29">
        <v>2998.94</v>
      </c>
    </row>
    <row r="86" spans="1:16" s="5" customFormat="1" ht="18" customHeight="1" x14ac:dyDescent="0.2">
      <c r="A86" s="25">
        <v>7116</v>
      </c>
      <c r="B86" s="25" t="s">
        <v>195</v>
      </c>
      <c r="C86" s="23" t="s">
        <v>196</v>
      </c>
      <c r="D86" s="29">
        <v>385.44</v>
      </c>
      <c r="E86" s="29">
        <v>398.34</v>
      </c>
      <c r="F86" s="29">
        <v>407.8</v>
      </c>
      <c r="G86" s="29">
        <v>444.9</v>
      </c>
      <c r="H86" s="18">
        <f t="shared" si="4"/>
        <v>1636.48</v>
      </c>
      <c r="I86" s="41">
        <f t="shared" si="5"/>
        <v>1.732686571111881E-4</v>
      </c>
      <c r="J86" s="5" t="b">
        <f t="shared" si="6"/>
        <v>1</v>
      </c>
      <c r="K86" s="5" t="b">
        <f t="shared" si="7"/>
        <v>1</v>
      </c>
      <c r="M86" s="28">
        <v>7116</v>
      </c>
      <c r="N86" s="28" t="s">
        <v>195</v>
      </c>
      <c r="O86" s="28" t="s">
        <v>196</v>
      </c>
      <c r="P86" s="29">
        <v>444.9</v>
      </c>
    </row>
    <row r="87" spans="1:16" s="5" customFormat="1" ht="18" customHeight="1" x14ac:dyDescent="0.2">
      <c r="A87" s="25">
        <v>7117</v>
      </c>
      <c r="B87" s="25" t="s">
        <v>203</v>
      </c>
      <c r="C87" s="23" t="s">
        <v>204</v>
      </c>
      <c r="D87" s="29">
        <v>925.09</v>
      </c>
      <c r="E87" s="29">
        <v>386.75</v>
      </c>
      <c r="F87" s="29">
        <v>599.66999999999996</v>
      </c>
      <c r="G87" s="29">
        <v>342.85</v>
      </c>
      <c r="H87" s="18">
        <f t="shared" si="4"/>
        <v>2254.36</v>
      </c>
      <c r="I87" s="41">
        <f t="shared" si="5"/>
        <v>2.3868909479197916E-4</v>
      </c>
      <c r="J87" s="5" t="b">
        <f t="shared" si="6"/>
        <v>1</v>
      </c>
      <c r="K87" s="5" t="b">
        <f t="shared" si="7"/>
        <v>1</v>
      </c>
      <c r="M87" s="28">
        <v>7117</v>
      </c>
      <c r="N87" s="28" t="s">
        <v>203</v>
      </c>
      <c r="O87" s="28" t="s">
        <v>204</v>
      </c>
      <c r="P87" s="29">
        <v>342.85</v>
      </c>
    </row>
    <row r="88" spans="1:16" s="5" customFormat="1" ht="18" customHeight="1" x14ac:dyDescent="0.2">
      <c r="A88" s="25">
        <v>7118</v>
      </c>
      <c r="B88" s="25" t="s">
        <v>205</v>
      </c>
      <c r="C88" s="23" t="s">
        <v>206</v>
      </c>
      <c r="D88" s="29">
        <v>0</v>
      </c>
      <c r="E88" s="29">
        <v>0</v>
      </c>
      <c r="F88" s="29">
        <v>0</v>
      </c>
      <c r="G88" s="29">
        <v>0</v>
      </c>
      <c r="H88" s="18">
        <f t="shared" si="4"/>
        <v>0</v>
      </c>
      <c r="I88" s="41">
        <f t="shared" si="5"/>
        <v>0</v>
      </c>
      <c r="J88" s="5" t="b">
        <f t="shared" si="6"/>
        <v>1</v>
      </c>
      <c r="K88" s="5" t="b">
        <f t="shared" si="7"/>
        <v>1</v>
      </c>
      <c r="M88" s="28">
        <v>7118</v>
      </c>
      <c r="N88" s="28" t="s">
        <v>205</v>
      </c>
      <c r="O88" s="28" t="s">
        <v>206</v>
      </c>
      <c r="P88" s="29">
        <v>0</v>
      </c>
    </row>
    <row r="89" spans="1:16" s="5" customFormat="1" ht="18" customHeight="1" x14ac:dyDescent="0.2">
      <c r="A89" s="25">
        <v>7119</v>
      </c>
      <c r="B89" s="25" t="s">
        <v>207</v>
      </c>
      <c r="C89" s="23" t="s">
        <v>208</v>
      </c>
      <c r="D89" s="29">
        <v>2583.2600000000002</v>
      </c>
      <c r="E89" s="29">
        <v>1998.32</v>
      </c>
      <c r="F89" s="29">
        <v>1484.14</v>
      </c>
      <c r="G89" s="29">
        <v>1712.99</v>
      </c>
      <c r="H89" s="18">
        <f t="shared" si="4"/>
        <v>7778.71</v>
      </c>
      <c r="I89" s="41">
        <f t="shared" si="5"/>
        <v>8.2360104355529552E-4</v>
      </c>
      <c r="J89" s="5" t="b">
        <f t="shared" si="6"/>
        <v>1</v>
      </c>
      <c r="K89" s="5" t="b">
        <f t="shared" si="7"/>
        <v>1</v>
      </c>
      <c r="M89" s="28">
        <v>7119</v>
      </c>
      <c r="N89" s="28" t="s">
        <v>207</v>
      </c>
      <c r="O89" s="28" t="s">
        <v>208</v>
      </c>
      <c r="P89" s="29">
        <v>1712.99</v>
      </c>
    </row>
    <row r="90" spans="1:16" s="5" customFormat="1" ht="18" customHeight="1" x14ac:dyDescent="0.2">
      <c r="A90" s="25">
        <v>7120</v>
      </c>
      <c r="B90" s="25" t="s">
        <v>209</v>
      </c>
      <c r="C90" s="23" t="s">
        <v>210</v>
      </c>
      <c r="D90" s="29">
        <v>3037.68</v>
      </c>
      <c r="E90" s="29">
        <v>3815.87</v>
      </c>
      <c r="F90" s="29">
        <v>2519.0500000000002</v>
      </c>
      <c r="G90" s="29">
        <v>2551.77</v>
      </c>
      <c r="H90" s="18">
        <f t="shared" si="4"/>
        <v>11924.369999999999</v>
      </c>
      <c r="I90" s="41">
        <f t="shared" si="5"/>
        <v>1.2625388497243706E-3</v>
      </c>
      <c r="J90" s="5" t="b">
        <f t="shared" si="6"/>
        <v>1</v>
      </c>
      <c r="K90" s="5" t="b">
        <f t="shared" si="7"/>
        <v>1</v>
      </c>
      <c r="M90" s="28">
        <v>7120</v>
      </c>
      <c r="N90" s="28" t="s">
        <v>209</v>
      </c>
      <c r="O90" s="28" t="s">
        <v>210</v>
      </c>
      <c r="P90" s="29">
        <v>2551.77</v>
      </c>
    </row>
    <row r="91" spans="1:16" s="5" customFormat="1" ht="18" customHeight="1" x14ac:dyDescent="0.2">
      <c r="A91" s="25">
        <v>7121</v>
      </c>
      <c r="B91" s="25" t="s">
        <v>211</v>
      </c>
      <c r="C91" s="23" t="s">
        <v>212</v>
      </c>
      <c r="D91" s="29">
        <v>725.43</v>
      </c>
      <c r="E91" s="29">
        <v>1114.1600000000001</v>
      </c>
      <c r="F91" s="29">
        <v>1048.3399999999999</v>
      </c>
      <c r="G91" s="29">
        <v>710.75</v>
      </c>
      <c r="H91" s="18">
        <f t="shared" si="4"/>
        <v>3598.6800000000003</v>
      </c>
      <c r="I91" s="41">
        <f t="shared" si="5"/>
        <v>3.8102418054170565E-4</v>
      </c>
      <c r="J91" s="5" t="b">
        <f t="shared" si="6"/>
        <v>1</v>
      </c>
      <c r="K91" s="5" t="b">
        <f t="shared" si="7"/>
        <v>1</v>
      </c>
      <c r="M91" s="28">
        <v>7121</v>
      </c>
      <c r="N91" s="28" t="s">
        <v>211</v>
      </c>
      <c r="O91" s="28" t="s">
        <v>212</v>
      </c>
      <c r="P91" s="29">
        <v>710.75</v>
      </c>
    </row>
    <row r="92" spans="1:16" s="5" customFormat="1" ht="18" customHeight="1" x14ac:dyDescent="0.2">
      <c r="A92" s="25">
        <v>7122</v>
      </c>
      <c r="B92" s="25" t="s">
        <v>217</v>
      </c>
      <c r="C92" s="23" t="s">
        <v>218</v>
      </c>
      <c r="D92" s="29">
        <v>527.70000000000005</v>
      </c>
      <c r="E92" s="29">
        <v>746.5</v>
      </c>
      <c r="F92" s="29">
        <v>772.74</v>
      </c>
      <c r="G92" s="29">
        <v>594.53</v>
      </c>
      <c r="H92" s="18">
        <f t="shared" si="4"/>
        <v>2641.4700000000003</v>
      </c>
      <c r="I92" s="41">
        <f t="shared" si="5"/>
        <v>2.7967586508817103E-4</v>
      </c>
      <c r="J92" s="5" t="b">
        <f t="shared" si="6"/>
        <v>1</v>
      </c>
      <c r="K92" s="5" t="b">
        <f t="shared" si="7"/>
        <v>1</v>
      </c>
      <c r="M92" s="28">
        <v>7122</v>
      </c>
      <c r="N92" s="28" t="s">
        <v>217</v>
      </c>
      <c r="O92" s="28" t="s">
        <v>218</v>
      </c>
      <c r="P92" s="29">
        <v>594.53</v>
      </c>
    </row>
    <row r="93" spans="1:16" s="5" customFormat="1" ht="18" customHeight="1" x14ac:dyDescent="0.2">
      <c r="A93" s="25">
        <v>7123</v>
      </c>
      <c r="B93" s="25" t="s">
        <v>219</v>
      </c>
      <c r="C93" s="23" t="s">
        <v>220</v>
      </c>
      <c r="D93" s="29">
        <v>573.78</v>
      </c>
      <c r="E93" s="29">
        <v>540.16999999999996</v>
      </c>
      <c r="F93" s="29">
        <v>730.84</v>
      </c>
      <c r="G93" s="29">
        <v>156.83000000000001</v>
      </c>
      <c r="H93" s="18">
        <f t="shared" si="4"/>
        <v>2001.62</v>
      </c>
      <c r="I93" s="41">
        <f t="shared" si="5"/>
        <v>2.1192926858067091E-4</v>
      </c>
      <c r="J93" s="5" t="b">
        <f t="shared" si="6"/>
        <v>1</v>
      </c>
      <c r="K93" s="5" t="b">
        <f t="shared" si="7"/>
        <v>1</v>
      </c>
      <c r="M93" s="28">
        <v>7123</v>
      </c>
      <c r="N93" s="28" t="s">
        <v>219</v>
      </c>
      <c r="O93" s="28" t="s">
        <v>220</v>
      </c>
      <c r="P93" s="29">
        <v>156.83000000000001</v>
      </c>
    </row>
    <row r="94" spans="1:16" s="5" customFormat="1" ht="18" customHeight="1" x14ac:dyDescent="0.2">
      <c r="A94" s="25">
        <v>7124</v>
      </c>
      <c r="B94" s="25" t="s">
        <v>221</v>
      </c>
      <c r="C94" s="23" t="s">
        <v>222</v>
      </c>
      <c r="D94" s="29">
        <v>2898.78</v>
      </c>
      <c r="E94" s="29">
        <v>3115.58</v>
      </c>
      <c r="F94" s="29">
        <v>2170.84</v>
      </c>
      <c r="G94" s="29">
        <v>2069.91</v>
      </c>
      <c r="H94" s="18">
        <f t="shared" si="4"/>
        <v>10255.11</v>
      </c>
      <c r="I94" s="41">
        <f t="shared" si="5"/>
        <v>1.0857994831757897E-3</v>
      </c>
      <c r="J94" s="5" t="b">
        <f t="shared" si="6"/>
        <v>1</v>
      </c>
      <c r="K94" s="5" t="b">
        <f t="shared" si="7"/>
        <v>1</v>
      </c>
      <c r="M94" s="28">
        <v>7124</v>
      </c>
      <c r="N94" s="28" t="s">
        <v>221</v>
      </c>
      <c r="O94" s="28" t="s">
        <v>222</v>
      </c>
      <c r="P94" s="29">
        <v>2069.91</v>
      </c>
    </row>
    <row r="95" spans="1:16" s="5" customFormat="1" ht="18" customHeight="1" x14ac:dyDescent="0.2">
      <c r="A95" s="25">
        <v>7125</v>
      </c>
      <c r="B95" s="25" t="s">
        <v>223</v>
      </c>
      <c r="C95" s="23" t="s">
        <v>224</v>
      </c>
      <c r="D95" s="29">
        <v>341.08</v>
      </c>
      <c r="E95" s="29">
        <v>307.85000000000002</v>
      </c>
      <c r="F95" s="29">
        <v>113.85</v>
      </c>
      <c r="G95" s="29">
        <v>193.35</v>
      </c>
      <c r="H95" s="18">
        <f t="shared" si="4"/>
        <v>956.13000000000011</v>
      </c>
      <c r="I95" s="41">
        <f t="shared" si="5"/>
        <v>1.0123396627133867E-4</v>
      </c>
      <c r="J95" s="5" t="b">
        <f t="shared" si="6"/>
        <v>1</v>
      </c>
      <c r="K95" s="5" t="b">
        <f t="shared" si="7"/>
        <v>1</v>
      </c>
      <c r="M95" s="28">
        <v>7125</v>
      </c>
      <c r="N95" s="28" t="s">
        <v>223</v>
      </c>
      <c r="O95" s="28" t="s">
        <v>224</v>
      </c>
      <c r="P95" s="29">
        <v>193.35</v>
      </c>
    </row>
    <row r="96" spans="1:16" s="5" customFormat="1" ht="18" customHeight="1" x14ac:dyDescent="0.2">
      <c r="A96" s="25">
        <v>7126</v>
      </c>
      <c r="B96" s="25" t="s">
        <v>225</v>
      </c>
      <c r="C96" s="30" t="s">
        <v>226</v>
      </c>
      <c r="D96" s="29">
        <v>8409.7800000000007</v>
      </c>
      <c r="E96" s="29">
        <v>10842.09</v>
      </c>
      <c r="F96" s="29">
        <v>11523.35</v>
      </c>
      <c r="G96" s="29">
        <v>10326.08</v>
      </c>
      <c r="H96" s="18">
        <f t="shared" si="4"/>
        <v>41101.300000000003</v>
      </c>
      <c r="I96" s="41">
        <f t="shared" si="5"/>
        <v>4.3517592983257211E-3</v>
      </c>
      <c r="J96" s="5" t="b">
        <f t="shared" si="6"/>
        <v>1</v>
      </c>
      <c r="K96" s="5" t="b">
        <f t="shared" si="7"/>
        <v>1</v>
      </c>
      <c r="M96" s="28">
        <v>7126</v>
      </c>
      <c r="N96" s="28" t="s">
        <v>225</v>
      </c>
      <c r="O96" s="28" t="s">
        <v>226</v>
      </c>
      <c r="P96" s="29">
        <v>10326.08</v>
      </c>
    </row>
    <row r="97" spans="1:16" s="5" customFormat="1" ht="18" customHeight="1" x14ac:dyDescent="0.2">
      <c r="A97" s="25">
        <v>7127</v>
      </c>
      <c r="B97" s="25" t="s">
        <v>227</v>
      </c>
      <c r="C97" s="23" t="s">
        <v>228</v>
      </c>
      <c r="D97" s="29">
        <v>13255.75</v>
      </c>
      <c r="E97" s="29">
        <v>13214.47</v>
      </c>
      <c r="F97" s="29">
        <v>8354.11</v>
      </c>
      <c r="G97" s="29">
        <v>9898.44</v>
      </c>
      <c r="H97" s="18">
        <f t="shared" si="4"/>
        <v>44722.770000000004</v>
      </c>
      <c r="I97" s="41">
        <f t="shared" si="5"/>
        <v>4.735196458369507E-3</v>
      </c>
      <c r="J97" s="5" t="b">
        <f t="shared" si="6"/>
        <v>1</v>
      </c>
      <c r="K97" s="5" t="b">
        <f t="shared" si="7"/>
        <v>1</v>
      </c>
      <c r="M97" s="28">
        <v>7127</v>
      </c>
      <c r="N97" s="28" t="s">
        <v>227</v>
      </c>
      <c r="O97" s="28" t="s">
        <v>228</v>
      </c>
      <c r="P97" s="29">
        <v>9898.44</v>
      </c>
    </row>
    <row r="98" spans="1:16" s="5" customFormat="1" ht="18" customHeight="1" x14ac:dyDescent="0.2">
      <c r="A98" s="25">
        <v>7128</v>
      </c>
      <c r="B98" s="25" t="s">
        <v>229</v>
      </c>
      <c r="C98" s="23" t="s">
        <v>230</v>
      </c>
      <c r="D98" s="29">
        <v>3400.09</v>
      </c>
      <c r="E98" s="29">
        <v>3478.15</v>
      </c>
      <c r="F98" s="29">
        <v>3272.71</v>
      </c>
      <c r="G98" s="29">
        <v>2934.02</v>
      </c>
      <c r="H98" s="18">
        <f t="shared" si="4"/>
        <v>13084.970000000001</v>
      </c>
      <c r="I98" s="41">
        <f t="shared" si="5"/>
        <v>1.3854218690360917E-3</v>
      </c>
      <c r="J98" s="5" t="b">
        <f t="shared" si="6"/>
        <v>1</v>
      </c>
      <c r="K98" s="5" t="b">
        <f t="shared" si="7"/>
        <v>1</v>
      </c>
      <c r="M98" s="28">
        <v>7128</v>
      </c>
      <c r="N98" s="28" t="s">
        <v>229</v>
      </c>
      <c r="O98" s="28" t="s">
        <v>230</v>
      </c>
      <c r="P98" s="29">
        <v>2934.02</v>
      </c>
    </row>
    <row r="99" spans="1:16" s="5" customFormat="1" ht="18" customHeight="1" x14ac:dyDescent="0.2">
      <c r="A99" s="25">
        <v>7129</v>
      </c>
      <c r="B99" s="25" t="s">
        <v>231</v>
      </c>
      <c r="C99" s="23" t="s">
        <v>232</v>
      </c>
      <c r="D99" s="29">
        <v>446.27</v>
      </c>
      <c r="E99" s="29">
        <v>890.7</v>
      </c>
      <c r="F99" s="29">
        <v>655.04</v>
      </c>
      <c r="G99" s="29">
        <v>554.85</v>
      </c>
      <c r="H99" s="18">
        <f t="shared" si="4"/>
        <v>2546.86</v>
      </c>
      <c r="I99" s="41">
        <f t="shared" si="5"/>
        <v>2.6965866497005801E-4</v>
      </c>
      <c r="J99" s="5" t="b">
        <f t="shared" si="6"/>
        <v>1</v>
      </c>
      <c r="K99" s="5" t="b">
        <f t="shared" si="7"/>
        <v>1</v>
      </c>
      <c r="M99" s="28">
        <v>7129</v>
      </c>
      <c r="N99" s="28" t="s">
        <v>231</v>
      </c>
      <c r="O99" s="28" t="s">
        <v>232</v>
      </c>
      <c r="P99" s="29">
        <v>554.85</v>
      </c>
    </row>
    <row r="100" spans="1:16" s="5" customFormat="1" ht="18" customHeight="1" x14ac:dyDescent="0.2">
      <c r="A100" s="25">
        <v>7130</v>
      </c>
      <c r="B100" s="25" t="s">
        <v>233</v>
      </c>
      <c r="C100" s="23" t="s">
        <v>234</v>
      </c>
      <c r="D100" s="29">
        <v>2781.26</v>
      </c>
      <c r="E100" s="29">
        <v>2161.62</v>
      </c>
      <c r="F100" s="29">
        <v>2669.82</v>
      </c>
      <c r="G100" s="29">
        <v>1967.63</v>
      </c>
      <c r="H100" s="18">
        <f t="shared" si="4"/>
        <v>9580.3300000000017</v>
      </c>
      <c r="I100" s="41">
        <f t="shared" si="5"/>
        <v>1.014354537655229E-3</v>
      </c>
      <c r="J100" s="5" t="b">
        <f t="shared" si="6"/>
        <v>1</v>
      </c>
      <c r="K100" s="5" t="b">
        <f t="shared" si="7"/>
        <v>1</v>
      </c>
      <c r="M100" s="28">
        <v>7130</v>
      </c>
      <c r="N100" s="28" t="s">
        <v>233</v>
      </c>
      <c r="O100" s="28" t="s">
        <v>234</v>
      </c>
      <c r="P100" s="29">
        <v>1967.63</v>
      </c>
    </row>
    <row r="101" spans="1:16" s="5" customFormat="1" ht="18" customHeight="1" x14ac:dyDescent="0.2">
      <c r="A101" s="25">
        <v>7131</v>
      </c>
      <c r="B101" s="25" t="s">
        <v>235</v>
      </c>
      <c r="C101" s="30" t="s">
        <v>236</v>
      </c>
      <c r="D101" s="29">
        <v>22565.9</v>
      </c>
      <c r="E101" s="29">
        <v>23603.35</v>
      </c>
      <c r="F101" s="29">
        <v>23392.61</v>
      </c>
      <c r="G101" s="29">
        <v>22740.5</v>
      </c>
      <c r="H101" s="18">
        <f t="shared" si="4"/>
        <v>92302.36</v>
      </c>
      <c r="I101" s="41">
        <f t="shared" si="5"/>
        <v>9.772869796999319E-3</v>
      </c>
      <c r="J101" s="5" t="b">
        <f t="shared" si="6"/>
        <v>1</v>
      </c>
      <c r="K101" s="5" t="b">
        <f t="shared" si="7"/>
        <v>1</v>
      </c>
      <c r="M101" s="28">
        <v>7131</v>
      </c>
      <c r="N101" s="28" t="s">
        <v>235</v>
      </c>
      <c r="O101" s="28" t="s">
        <v>236</v>
      </c>
      <c r="P101" s="29">
        <v>22740.5</v>
      </c>
    </row>
    <row r="102" spans="1:16" s="5" customFormat="1" ht="18" customHeight="1" x14ac:dyDescent="0.2">
      <c r="A102" s="25">
        <v>7132</v>
      </c>
      <c r="B102" s="25" t="s">
        <v>237</v>
      </c>
      <c r="C102" s="23" t="s">
        <v>238</v>
      </c>
      <c r="D102" s="29">
        <v>26186.75</v>
      </c>
      <c r="E102" s="29">
        <v>32348.28</v>
      </c>
      <c r="F102" s="29">
        <v>32104.61</v>
      </c>
      <c r="G102" s="29">
        <v>23372.48</v>
      </c>
      <c r="H102" s="18">
        <f t="shared" si="4"/>
        <v>114012.12</v>
      </c>
      <c r="I102" s="41">
        <f t="shared" si="5"/>
        <v>1.2071474705954018E-2</v>
      </c>
      <c r="J102" s="5" t="b">
        <f t="shared" si="6"/>
        <v>1</v>
      </c>
      <c r="K102" s="5" t="b">
        <f t="shared" si="7"/>
        <v>1</v>
      </c>
      <c r="M102" s="28">
        <v>7132</v>
      </c>
      <c r="N102" s="28" t="s">
        <v>237</v>
      </c>
      <c r="O102" s="28" t="s">
        <v>238</v>
      </c>
      <c r="P102" s="29">
        <v>23372.48</v>
      </c>
    </row>
    <row r="103" spans="1:16" s="5" customFormat="1" ht="18" customHeight="1" x14ac:dyDescent="0.2">
      <c r="A103" s="25">
        <v>7133</v>
      </c>
      <c r="B103" s="25" t="s">
        <v>245</v>
      </c>
      <c r="C103" s="23" t="s">
        <v>246</v>
      </c>
      <c r="D103" s="29">
        <v>3467.1</v>
      </c>
      <c r="E103" s="29">
        <v>3776.99</v>
      </c>
      <c r="F103" s="29">
        <v>3471.96</v>
      </c>
      <c r="G103" s="29">
        <v>3681.31</v>
      </c>
      <c r="H103" s="18">
        <f t="shared" si="4"/>
        <v>14397.359999999999</v>
      </c>
      <c r="I103" s="41">
        <f t="shared" si="5"/>
        <v>1.5243762423899682E-3</v>
      </c>
      <c r="J103" s="5" t="b">
        <f t="shared" si="6"/>
        <v>1</v>
      </c>
      <c r="K103" s="5" t="b">
        <f t="shared" si="7"/>
        <v>1</v>
      </c>
      <c r="M103" s="28">
        <v>7133</v>
      </c>
      <c r="N103" s="28" t="s">
        <v>245</v>
      </c>
      <c r="O103" s="28" t="s">
        <v>246</v>
      </c>
      <c r="P103" s="29">
        <v>3681.31</v>
      </c>
    </row>
    <row r="104" spans="1:16" s="5" customFormat="1" ht="18" customHeight="1" x14ac:dyDescent="0.2">
      <c r="A104" s="25">
        <v>7134</v>
      </c>
      <c r="B104" s="25" t="s">
        <v>247</v>
      </c>
      <c r="C104" s="23" t="s">
        <v>248</v>
      </c>
      <c r="D104" s="29">
        <v>656.07</v>
      </c>
      <c r="E104" s="29">
        <v>391.49</v>
      </c>
      <c r="F104" s="29">
        <v>292.22000000000003</v>
      </c>
      <c r="G104" s="29">
        <v>258.62</v>
      </c>
      <c r="H104" s="18">
        <f t="shared" si="4"/>
        <v>1598.4</v>
      </c>
      <c r="I104" s="41">
        <f t="shared" si="5"/>
        <v>1.6923678965005565E-4</v>
      </c>
      <c r="J104" s="5" t="b">
        <f t="shared" si="6"/>
        <v>1</v>
      </c>
      <c r="K104" s="5" t="b">
        <f t="shared" si="7"/>
        <v>1</v>
      </c>
      <c r="M104" s="28">
        <v>7134</v>
      </c>
      <c r="N104" s="28" t="s">
        <v>247</v>
      </c>
      <c r="O104" s="28" t="s">
        <v>248</v>
      </c>
      <c r="P104" s="29">
        <v>258.62</v>
      </c>
    </row>
    <row r="105" spans="1:16" s="5" customFormat="1" ht="18" customHeight="1" x14ac:dyDescent="0.2">
      <c r="A105" s="25">
        <v>7135</v>
      </c>
      <c r="B105" s="25" t="s">
        <v>249</v>
      </c>
      <c r="C105" s="23" t="s">
        <v>250</v>
      </c>
      <c r="D105" s="29">
        <v>32190.22</v>
      </c>
      <c r="E105" s="29">
        <v>35560.129999999997</v>
      </c>
      <c r="F105" s="29">
        <v>30030.61</v>
      </c>
      <c r="G105" s="29">
        <v>31160.61</v>
      </c>
      <c r="H105" s="18">
        <f t="shared" si="4"/>
        <v>128941.57</v>
      </c>
      <c r="I105" s="41">
        <f t="shared" si="5"/>
        <v>1.3652188037561266E-2</v>
      </c>
      <c r="J105" s="5" t="b">
        <f t="shared" si="6"/>
        <v>1</v>
      </c>
      <c r="K105" s="5" t="b">
        <f t="shared" si="7"/>
        <v>1</v>
      </c>
      <c r="M105" s="28">
        <v>7135</v>
      </c>
      <c r="N105" s="28" t="s">
        <v>249</v>
      </c>
      <c r="O105" s="28" t="s">
        <v>250</v>
      </c>
      <c r="P105" s="29">
        <v>31160.61</v>
      </c>
    </row>
    <row r="106" spans="1:16" s="5" customFormat="1" ht="18" customHeight="1" x14ac:dyDescent="0.2">
      <c r="A106" s="25">
        <v>7136</v>
      </c>
      <c r="B106" s="25" t="s">
        <v>251</v>
      </c>
      <c r="C106" s="23" t="s">
        <v>252</v>
      </c>
      <c r="D106" s="29">
        <v>5286.04</v>
      </c>
      <c r="E106" s="29">
        <v>4618.13</v>
      </c>
      <c r="F106" s="29">
        <v>4407.88</v>
      </c>
      <c r="G106" s="29">
        <v>4351.9799999999996</v>
      </c>
      <c r="H106" s="18">
        <f t="shared" si="4"/>
        <v>18664.03</v>
      </c>
      <c r="I106" s="41">
        <f t="shared" si="5"/>
        <v>1.9761264509086138E-3</v>
      </c>
      <c r="J106" s="5" t="b">
        <f t="shared" si="6"/>
        <v>1</v>
      </c>
      <c r="K106" s="5" t="b">
        <f t="shared" si="7"/>
        <v>1</v>
      </c>
      <c r="M106" s="28">
        <v>7136</v>
      </c>
      <c r="N106" s="28" t="s">
        <v>251</v>
      </c>
      <c r="O106" s="28" t="s">
        <v>252</v>
      </c>
      <c r="P106" s="29">
        <v>4351.9799999999996</v>
      </c>
    </row>
    <row r="107" spans="1:16" s="5" customFormat="1" ht="18" customHeight="1" x14ac:dyDescent="0.2">
      <c r="A107" s="25">
        <v>7137</v>
      </c>
      <c r="B107" s="25" t="s">
        <v>253</v>
      </c>
      <c r="C107" s="23" t="s">
        <v>254</v>
      </c>
      <c r="D107" s="29">
        <v>24021.599999999999</v>
      </c>
      <c r="E107" s="29">
        <v>37615.879999999997</v>
      </c>
      <c r="F107" s="29">
        <v>35969.360000000001</v>
      </c>
      <c r="G107" s="29">
        <v>24735.38</v>
      </c>
      <c r="H107" s="18">
        <f t="shared" si="4"/>
        <v>122342.22</v>
      </c>
      <c r="I107" s="41">
        <f t="shared" si="5"/>
        <v>1.2953456300963983E-2</v>
      </c>
      <c r="J107" s="5" t="b">
        <f t="shared" si="6"/>
        <v>1</v>
      </c>
      <c r="K107" s="5" t="b">
        <f t="shared" si="7"/>
        <v>1</v>
      </c>
      <c r="M107" s="28">
        <v>7137</v>
      </c>
      <c r="N107" s="28" t="s">
        <v>253</v>
      </c>
      <c r="O107" s="28" t="s">
        <v>254</v>
      </c>
      <c r="P107" s="29">
        <v>24735.38</v>
      </c>
    </row>
    <row r="108" spans="1:16" s="5" customFormat="1" ht="18" customHeight="1" x14ac:dyDescent="0.2">
      <c r="A108" s="25">
        <v>7138</v>
      </c>
      <c r="B108" s="25" t="s">
        <v>257</v>
      </c>
      <c r="C108" s="23" t="s">
        <v>258</v>
      </c>
      <c r="D108" s="29">
        <v>297659.18</v>
      </c>
      <c r="E108" s="29">
        <v>326312.73</v>
      </c>
      <c r="F108" s="29">
        <v>353672.78</v>
      </c>
      <c r="G108" s="29">
        <v>396660.02</v>
      </c>
      <c r="H108" s="18">
        <f t="shared" si="4"/>
        <v>1374304.71</v>
      </c>
      <c r="I108" s="41">
        <f t="shared" si="5"/>
        <v>0.14550983303387807</v>
      </c>
      <c r="J108" s="5" t="b">
        <f t="shared" si="6"/>
        <v>1</v>
      </c>
      <c r="K108" s="5" t="b">
        <f t="shared" si="7"/>
        <v>1</v>
      </c>
      <c r="M108" s="28">
        <v>7138</v>
      </c>
      <c r="N108" s="28" t="s">
        <v>257</v>
      </c>
      <c r="O108" s="28" t="s">
        <v>258</v>
      </c>
      <c r="P108" s="29">
        <v>396660.02</v>
      </c>
    </row>
    <row r="109" spans="1:16" s="5" customFormat="1" ht="18" customHeight="1" x14ac:dyDescent="0.2">
      <c r="A109" s="25">
        <v>7139</v>
      </c>
      <c r="B109" s="25" t="s">
        <v>259</v>
      </c>
      <c r="C109" s="23" t="s">
        <v>260</v>
      </c>
      <c r="D109" s="29">
        <v>213.88</v>
      </c>
      <c r="E109" s="29">
        <v>453.23</v>
      </c>
      <c r="F109" s="29">
        <v>302.56</v>
      </c>
      <c r="G109" s="29">
        <v>256.56</v>
      </c>
      <c r="H109" s="18">
        <f t="shared" si="4"/>
        <v>1226.23</v>
      </c>
      <c r="I109" s="41">
        <f t="shared" si="5"/>
        <v>1.298318497075749E-4</v>
      </c>
      <c r="J109" s="5" t="b">
        <f t="shared" si="6"/>
        <v>1</v>
      </c>
      <c r="K109" s="5" t="b">
        <f t="shared" si="7"/>
        <v>1</v>
      </c>
      <c r="M109" s="28">
        <v>7139</v>
      </c>
      <c r="N109" s="28" t="s">
        <v>259</v>
      </c>
      <c r="O109" s="28" t="s">
        <v>260</v>
      </c>
      <c r="P109" s="29">
        <v>256.56</v>
      </c>
    </row>
    <row r="110" spans="1:16" s="5" customFormat="1" ht="18" customHeight="1" x14ac:dyDescent="0.2">
      <c r="A110" s="25">
        <v>7140</v>
      </c>
      <c r="B110" s="25" t="s">
        <v>261</v>
      </c>
      <c r="C110" s="23" t="s">
        <v>262</v>
      </c>
      <c r="D110" s="29">
        <v>0</v>
      </c>
      <c r="E110" s="29">
        <v>0</v>
      </c>
      <c r="F110" s="29">
        <v>0</v>
      </c>
      <c r="G110" s="29">
        <v>0</v>
      </c>
      <c r="H110" s="18">
        <f t="shared" si="4"/>
        <v>0</v>
      </c>
      <c r="I110" s="41">
        <f t="shared" si="5"/>
        <v>0</v>
      </c>
      <c r="J110" s="5" t="b">
        <f t="shared" si="6"/>
        <v>1</v>
      </c>
      <c r="K110" s="5" t="b">
        <f t="shared" si="7"/>
        <v>1</v>
      </c>
      <c r="M110" s="28">
        <v>7140</v>
      </c>
      <c r="N110" s="28" t="s">
        <v>261</v>
      </c>
      <c r="O110" s="28" t="s">
        <v>262</v>
      </c>
      <c r="P110" s="29">
        <v>0</v>
      </c>
    </row>
    <row r="111" spans="1:16" s="5" customFormat="1" ht="18" customHeight="1" x14ac:dyDescent="0.2">
      <c r="A111" s="25">
        <v>7141</v>
      </c>
      <c r="B111" s="25" t="s">
        <v>263</v>
      </c>
      <c r="C111" s="23" t="s">
        <v>264</v>
      </c>
      <c r="D111" s="29">
        <v>286.52999999999997</v>
      </c>
      <c r="E111" s="29">
        <v>224.95</v>
      </c>
      <c r="F111" s="29">
        <v>346.01</v>
      </c>
      <c r="G111" s="29">
        <v>179.18</v>
      </c>
      <c r="H111" s="18">
        <f t="shared" si="4"/>
        <v>1036.67</v>
      </c>
      <c r="I111" s="41">
        <f t="shared" si="5"/>
        <v>1.0976145065473173E-4</v>
      </c>
      <c r="J111" s="5" t="b">
        <f t="shared" si="6"/>
        <v>1</v>
      </c>
      <c r="K111" s="5" t="b">
        <f t="shared" si="7"/>
        <v>1</v>
      </c>
      <c r="M111" s="28">
        <v>7141</v>
      </c>
      <c r="N111" s="28" t="s">
        <v>263</v>
      </c>
      <c r="O111" s="28" t="s">
        <v>264</v>
      </c>
      <c r="P111" s="29">
        <v>179.18</v>
      </c>
    </row>
    <row r="112" spans="1:16" s="5" customFormat="1" ht="18" customHeight="1" x14ac:dyDescent="0.2">
      <c r="A112" s="25">
        <v>7142</v>
      </c>
      <c r="B112" s="25" t="s">
        <v>265</v>
      </c>
      <c r="C112" s="23" t="s">
        <v>266</v>
      </c>
      <c r="D112" s="29">
        <v>466.66</v>
      </c>
      <c r="E112" s="29">
        <v>314.43</v>
      </c>
      <c r="F112" s="29">
        <v>205.31</v>
      </c>
      <c r="G112" s="29">
        <v>452.56</v>
      </c>
      <c r="H112" s="18">
        <f t="shared" si="4"/>
        <v>1438.96</v>
      </c>
      <c r="I112" s="41">
        <f t="shared" si="5"/>
        <v>1.5235546223401155E-4</v>
      </c>
      <c r="J112" s="5" t="b">
        <f t="shared" si="6"/>
        <v>1</v>
      </c>
      <c r="K112" s="5" t="b">
        <f t="shared" si="7"/>
        <v>1</v>
      </c>
      <c r="M112" s="28">
        <v>7142</v>
      </c>
      <c r="N112" s="28" t="s">
        <v>265</v>
      </c>
      <c r="O112" s="28" t="s">
        <v>266</v>
      </c>
      <c r="P112" s="29">
        <v>452.56</v>
      </c>
    </row>
    <row r="113" spans="1:16" s="5" customFormat="1" ht="18" customHeight="1" x14ac:dyDescent="0.2">
      <c r="A113" s="25">
        <v>7143</v>
      </c>
      <c r="B113" s="25" t="s">
        <v>267</v>
      </c>
      <c r="C113" s="23" t="s">
        <v>268</v>
      </c>
      <c r="D113" s="29">
        <v>6704.1</v>
      </c>
      <c r="E113" s="29">
        <v>7783.56</v>
      </c>
      <c r="F113" s="29">
        <v>6822.9</v>
      </c>
      <c r="G113" s="29">
        <v>8433.31</v>
      </c>
      <c r="H113" s="18">
        <f t="shared" si="4"/>
        <v>29743.869999999995</v>
      </c>
      <c r="I113" s="41">
        <f t="shared" si="5"/>
        <v>3.1492474165218968E-3</v>
      </c>
      <c r="J113" s="5" t="b">
        <f t="shared" si="6"/>
        <v>1</v>
      </c>
      <c r="K113" s="5" t="b">
        <f t="shared" si="7"/>
        <v>1</v>
      </c>
      <c r="M113" s="28">
        <v>7143</v>
      </c>
      <c r="N113" s="28" t="s">
        <v>267</v>
      </c>
      <c r="O113" s="28" t="s">
        <v>268</v>
      </c>
      <c r="P113" s="29">
        <v>8433.31</v>
      </c>
    </row>
    <row r="114" spans="1:16" s="5" customFormat="1" ht="18" customHeight="1" x14ac:dyDescent="0.2">
      <c r="A114" s="25">
        <v>7144</v>
      </c>
      <c r="B114" s="25" t="s">
        <v>269</v>
      </c>
      <c r="C114" s="30" t="s">
        <v>270</v>
      </c>
      <c r="D114" s="29">
        <v>1000.07</v>
      </c>
      <c r="E114" s="29">
        <v>2313.75</v>
      </c>
      <c r="F114" s="29">
        <v>2126.9</v>
      </c>
      <c r="G114" s="29">
        <v>1186.28</v>
      </c>
      <c r="H114" s="18">
        <f t="shared" si="4"/>
        <v>6627</v>
      </c>
      <c r="I114" s="41">
        <f t="shared" si="5"/>
        <v>7.0165928741924345E-4</v>
      </c>
      <c r="J114" s="5" t="b">
        <f t="shared" si="6"/>
        <v>1</v>
      </c>
      <c r="K114" s="5" t="b">
        <f t="shared" si="7"/>
        <v>1</v>
      </c>
      <c r="M114" s="28">
        <v>7144</v>
      </c>
      <c r="N114" s="28" t="s">
        <v>269</v>
      </c>
      <c r="O114" s="28" t="s">
        <v>270</v>
      </c>
      <c r="P114" s="29">
        <v>1186.28</v>
      </c>
    </row>
    <row r="115" spans="1:16" s="5" customFormat="1" ht="18" customHeight="1" x14ac:dyDescent="0.2">
      <c r="A115" s="25">
        <v>7145</v>
      </c>
      <c r="B115" s="25" t="s">
        <v>271</v>
      </c>
      <c r="C115" s="23" t="s">
        <v>272</v>
      </c>
      <c r="D115" s="29">
        <v>0</v>
      </c>
      <c r="E115" s="29">
        <v>0</v>
      </c>
      <c r="F115" s="29">
        <v>0</v>
      </c>
      <c r="G115" s="29">
        <v>0</v>
      </c>
      <c r="H115" s="18">
        <f t="shared" si="4"/>
        <v>0</v>
      </c>
      <c r="I115" s="41">
        <f t="shared" si="5"/>
        <v>0</v>
      </c>
      <c r="J115" s="5" t="b">
        <f t="shared" si="6"/>
        <v>1</v>
      </c>
      <c r="K115" s="5" t="b">
        <f t="shared" si="7"/>
        <v>1</v>
      </c>
      <c r="M115" s="28">
        <v>7145</v>
      </c>
      <c r="N115" s="28" t="s">
        <v>271</v>
      </c>
      <c r="O115" s="28" t="s">
        <v>272</v>
      </c>
      <c r="P115" s="29">
        <v>0</v>
      </c>
    </row>
    <row r="116" spans="1:16" s="5" customFormat="1" ht="18" customHeight="1" x14ac:dyDescent="0.2">
      <c r="A116" s="25">
        <v>7146</v>
      </c>
      <c r="B116" s="25" t="s">
        <v>273</v>
      </c>
      <c r="C116" s="30" t="s">
        <v>274</v>
      </c>
      <c r="D116" s="29">
        <v>3778.13</v>
      </c>
      <c r="E116" s="29">
        <v>3879.37</v>
      </c>
      <c r="F116" s="29">
        <v>1858.38</v>
      </c>
      <c r="G116" s="29">
        <v>4248.7299999999996</v>
      </c>
      <c r="H116" s="18">
        <f t="shared" si="4"/>
        <v>13764.61</v>
      </c>
      <c r="I116" s="41">
        <f t="shared" si="5"/>
        <v>1.4573813858765345E-3</v>
      </c>
      <c r="J116" s="5" t="b">
        <f t="shared" si="6"/>
        <v>1</v>
      </c>
      <c r="K116" s="5" t="b">
        <f t="shared" si="7"/>
        <v>1</v>
      </c>
      <c r="M116" s="28">
        <v>7146</v>
      </c>
      <c r="N116" s="28" t="s">
        <v>273</v>
      </c>
      <c r="O116" s="28" t="s">
        <v>274</v>
      </c>
      <c r="P116" s="29">
        <v>4248.7299999999996</v>
      </c>
    </row>
    <row r="117" spans="1:16" s="5" customFormat="1" ht="18" customHeight="1" x14ac:dyDescent="0.2">
      <c r="A117" s="25">
        <v>7147</v>
      </c>
      <c r="B117" s="25" t="s">
        <v>281</v>
      </c>
      <c r="C117" s="23" t="s">
        <v>282</v>
      </c>
      <c r="D117" s="29">
        <v>11911.41</v>
      </c>
      <c r="E117" s="29">
        <v>12587.66</v>
      </c>
      <c r="F117" s="29">
        <v>11797.93</v>
      </c>
      <c r="G117" s="29">
        <v>11638.88</v>
      </c>
      <c r="H117" s="18">
        <f t="shared" si="4"/>
        <v>47935.88</v>
      </c>
      <c r="I117" s="41">
        <f t="shared" si="5"/>
        <v>5.0753969220785214E-3</v>
      </c>
      <c r="J117" s="5" t="b">
        <f t="shared" si="6"/>
        <v>1</v>
      </c>
      <c r="K117" s="5" t="b">
        <f t="shared" si="7"/>
        <v>1</v>
      </c>
      <c r="M117" s="28">
        <v>7147</v>
      </c>
      <c r="N117" s="28" t="s">
        <v>281</v>
      </c>
      <c r="O117" s="28" t="s">
        <v>282</v>
      </c>
      <c r="P117" s="29">
        <v>11638.88</v>
      </c>
    </row>
    <row r="118" spans="1:16" s="5" customFormat="1" ht="18" customHeight="1" x14ac:dyDescent="0.2">
      <c r="A118" s="25">
        <v>7148</v>
      </c>
      <c r="B118" s="25" t="s">
        <v>283</v>
      </c>
      <c r="C118" s="23" t="s">
        <v>284</v>
      </c>
      <c r="D118" s="29">
        <v>1408.76</v>
      </c>
      <c r="E118" s="29">
        <v>1983.29</v>
      </c>
      <c r="F118" s="29">
        <v>1467.56</v>
      </c>
      <c r="G118" s="29">
        <v>1404.43</v>
      </c>
      <c r="H118" s="18">
        <f t="shared" si="4"/>
        <v>6264.0400000000009</v>
      </c>
      <c r="I118" s="41">
        <f t="shared" si="5"/>
        <v>6.6322949189160079E-4</v>
      </c>
      <c r="J118" s="5" t="b">
        <f t="shared" si="6"/>
        <v>1</v>
      </c>
      <c r="K118" s="5" t="b">
        <f t="shared" si="7"/>
        <v>1</v>
      </c>
      <c r="M118" s="28">
        <v>7148</v>
      </c>
      <c r="N118" s="28" t="s">
        <v>283</v>
      </c>
      <c r="O118" s="28" t="s">
        <v>284</v>
      </c>
      <c r="P118" s="29">
        <v>1404.43</v>
      </c>
    </row>
    <row r="119" spans="1:16" s="5" customFormat="1" ht="18" customHeight="1" x14ac:dyDescent="0.2">
      <c r="A119" s="25">
        <v>7149</v>
      </c>
      <c r="B119" s="25" t="s">
        <v>285</v>
      </c>
      <c r="C119" s="23" t="s">
        <v>286</v>
      </c>
      <c r="D119" s="29">
        <v>16934.740000000002</v>
      </c>
      <c r="E119" s="29">
        <v>16036.74</v>
      </c>
      <c r="F119" s="29">
        <v>9795.1</v>
      </c>
      <c r="G119" s="29">
        <v>12989.5</v>
      </c>
      <c r="H119" s="18">
        <f t="shared" si="4"/>
        <v>55756.08</v>
      </c>
      <c r="I119" s="41">
        <f t="shared" si="5"/>
        <v>5.9033908800498469E-3</v>
      </c>
      <c r="J119" s="5" t="b">
        <f t="shared" si="6"/>
        <v>1</v>
      </c>
      <c r="K119" s="5" t="b">
        <f t="shared" si="7"/>
        <v>1</v>
      </c>
      <c r="M119" s="28">
        <v>7149</v>
      </c>
      <c r="N119" s="28" t="s">
        <v>285</v>
      </c>
      <c r="O119" s="28" t="s">
        <v>286</v>
      </c>
      <c r="P119" s="29">
        <v>12989.5</v>
      </c>
    </row>
    <row r="120" spans="1:16" s="5" customFormat="1" ht="18" customHeight="1" x14ac:dyDescent="0.2">
      <c r="A120" s="25">
        <v>7150</v>
      </c>
      <c r="B120" s="25" t="s">
        <v>287</v>
      </c>
      <c r="C120" s="23" t="s">
        <v>288</v>
      </c>
      <c r="D120" s="29">
        <v>15554.09</v>
      </c>
      <c r="E120" s="29">
        <v>17731.419999999998</v>
      </c>
      <c r="F120" s="29">
        <v>15163.84</v>
      </c>
      <c r="G120" s="29">
        <v>15215.43</v>
      </c>
      <c r="H120" s="18">
        <f t="shared" si="4"/>
        <v>63664.779999999992</v>
      </c>
      <c r="I120" s="41">
        <f t="shared" si="5"/>
        <v>6.7407551182288965E-3</v>
      </c>
      <c r="J120" s="5" t="b">
        <f t="shared" si="6"/>
        <v>1</v>
      </c>
      <c r="K120" s="5" t="b">
        <f t="shared" si="7"/>
        <v>1</v>
      </c>
      <c r="M120" s="28">
        <v>7150</v>
      </c>
      <c r="N120" s="28" t="s">
        <v>287</v>
      </c>
      <c r="O120" s="28" t="s">
        <v>288</v>
      </c>
      <c r="P120" s="29">
        <v>15215.43</v>
      </c>
    </row>
    <row r="121" spans="1:16" s="5" customFormat="1" ht="18" customHeight="1" x14ac:dyDescent="0.2">
      <c r="A121" s="25">
        <v>7151</v>
      </c>
      <c r="B121" s="25" t="s">
        <v>289</v>
      </c>
      <c r="C121" s="23" t="s">
        <v>290</v>
      </c>
      <c r="D121" s="29">
        <v>2045.41</v>
      </c>
      <c r="E121" s="29">
        <v>2370.59</v>
      </c>
      <c r="F121" s="29">
        <v>2019.2</v>
      </c>
      <c r="G121" s="29">
        <v>2228.4299999999998</v>
      </c>
      <c r="H121" s="18">
        <f t="shared" si="4"/>
        <v>8663.6299999999992</v>
      </c>
      <c r="I121" s="41">
        <f t="shared" si="5"/>
        <v>9.1729537532276749E-4</v>
      </c>
      <c r="J121" s="5" t="b">
        <f t="shared" si="6"/>
        <v>1</v>
      </c>
      <c r="K121" s="5" t="b">
        <f t="shared" si="7"/>
        <v>1</v>
      </c>
      <c r="M121" s="28">
        <v>7151</v>
      </c>
      <c r="N121" s="28" t="s">
        <v>289</v>
      </c>
      <c r="O121" s="28" t="s">
        <v>290</v>
      </c>
      <c r="P121" s="29">
        <v>2228.4299999999998</v>
      </c>
    </row>
    <row r="122" spans="1:16" s="5" customFormat="1" ht="18" customHeight="1" x14ac:dyDescent="0.2">
      <c r="A122" s="25">
        <v>7152</v>
      </c>
      <c r="B122" s="25" t="s">
        <v>291</v>
      </c>
      <c r="C122" s="23" t="s">
        <v>292</v>
      </c>
      <c r="D122" s="29">
        <v>795.85</v>
      </c>
      <c r="E122" s="29">
        <v>639.79</v>
      </c>
      <c r="F122" s="29">
        <v>812.42</v>
      </c>
      <c r="G122" s="29">
        <v>554.67999999999995</v>
      </c>
      <c r="H122" s="18">
        <f t="shared" si="4"/>
        <v>2802.74</v>
      </c>
      <c r="I122" s="41">
        <f t="shared" si="5"/>
        <v>2.9675095084071381E-4</v>
      </c>
      <c r="J122" s="5" t="b">
        <f t="shared" si="6"/>
        <v>1</v>
      </c>
      <c r="K122" s="5" t="b">
        <f t="shared" si="7"/>
        <v>1</v>
      </c>
      <c r="M122" s="28">
        <v>7152</v>
      </c>
      <c r="N122" s="28" t="s">
        <v>291</v>
      </c>
      <c r="O122" s="28" t="s">
        <v>292</v>
      </c>
      <c r="P122" s="29">
        <v>554.67999999999995</v>
      </c>
    </row>
    <row r="123" spans="1:16" s="5" customFormat="1" ht="18" customHeight="1" x14ac:dyDescent="0.2">
      <c r="A123" s="25">
        <v>7153</v>
      </c>
      <c r="B123" s="25" t="s">
        <v>293</v>
      </c>
      <c r="C123" s="23" t="s">
        <v>294</v>
      </c>
      <c r="D123" s="29">
        <v>1852.05</v>
      </c>
      <c r="E123" s="29">
        <v>1840.27</v>
      </c>
      <c r="F123" s="29">
        <v>1910.06</v>
      </c>
      <c r="G123" s="29">
        <v>2232.52</v>
      </c>
      <c r="H123" s="18">
        <f t="shared" si="4"/>
        <v>7834.9</v>
      </c>
      <c r="I123" s="41">
        <f t="shared" si="5"/>
        <v>8.2955037739565875E-4</v>
      </c>
      <c r="J123" s="5" t="b">
        <f t="shared" si="6"/>
        <v>1</v>
      </c>
      <c r="K123" s="5" t="b">
        <f t="shared" si="7"/>
        <v>1</v>
      </c>
      <c r="M123" s="28">
        <v>7153</v>
      </c>
      <c r="N123" s="28" t="s">
        <v>293</v>
      </c>
      <c r="O123" s="28" t="s">
        <v>294</v>
      </c>
      <c r="P123" s="29">
        <v>2232.52</v>
      </c>
    </row>
    <row r="124" spans="1:16" s="5" customFormat="1" ht="18" customHeight="1" x14ac:dyDescent="0.2">
      <c r="A124" s="25">
        <v>7154</v>
      </c>
      <c r="B124" s="25" t="s">
        <v>295</v>
      </c>
      <c r="C124" s="23" t="s">
        <v>296</v>
      </c>
      <c r="D124" s="29">
        <v>276.83</v>
      </c>
      <c r="E124" s="29">
        <v>326.18</v>
      </c>
      <c r="F124" s="29">
        <v>223.76</v>
      </c>
      <c r="G124" s="29">
        <v>283.33999999999997</v>
      </c>
      <c r="H124" s="18">
        <f t="shared" si="4"/>
        <v>1110.1099999999999</v>
      </c>
      <c r="I124" s="41">
        <f t="shared" si="5"/>
        <v>1.1753719504405859E-4</v>
      </c>
      <c r="J124" s="5" t="b">
        <f t="shared" si="6"/>
        <v>1</v>
      </c>
      <c r="K124" s="5" t="b">
        <f t="shared" si="7"/>
        <v>1</v>
      </c>
      <c r="M124" s="28">
        <v>7154</v>
      </c>
      <c r="N124" s="28" t="s">
        <v>295</v>
      </c>
      <c r="O124" s="28" t="s">
        <v>296</v>
      </c>
      <c r="P124" s="29">
        <v>283.33999999999997</v>
      </c>
    </row>
    <row r="125" spans="1:16" s="5" customFormat="1" ht="18" customHeight="1" x14ac:dyDescent="0.2">
      <c r="A125" s="25">
        <v>7155</v>
      </c>
      <c r="B125" s="25" t="s">
        <v>297</v>
      </c>
      <c r="C125" s="23" t="s">
        <v>298</v>
      </c>
      <c r="D125" s="29">
        <v>283.87</v>
      </c>
      <c r="E125" s="29">
        <v>414.76</v>
      </c>
      <c r="F125" s="29">
        <v>329.83</v>
      </c>
      <c r="G125" s="29">
        <v>143.29</v>
      </c>
      <c r="H125" s="18">
        <f t="shared" si="4"/>
        <v>1171.75</v>
      </c>
      <c r="I125" s="41">
        <f t="shared" si="5"/>
        <v>1.2406356873902196E-4</v>
      </c>
      <c r="J125" s="5" t="b">
        <f t="shared" si="6"/>
        <v>1</v>
      </c>
      <c r="K125" s="5" t="b">
        <f t="shared" si="7"/>
        <v>1</v>
      </c>
      <c r="M125" s="28">
        <v>7155</v>
      </c>
      <c r="N125" s="28" t="s">
        <v>297</v>
      </c>
      <c r="O125" s="28" t="s">
        <v>298</v>
      </c>
      <c r="P125" s="29">
        <v>143.29</v>
      </c>
    </row>
    <row r="126" spans="1:16" s="5" customFormat="1" ht="18" customHeight="1" x14ac:dyDescent="0.2">
      <c r="A126" s="25">
        <v>7156</v>
      </c>
      <c r="B126" s="25" t="s">
        <v>299</v>
      </c>
      <c r="C126" s="30" t="s">
        <v>300</v>
      </c>
      <c r="D126" s="29">
        <v>107.28</v>
      </c>
      <c r="E126" s="29">
        <v>134.43</v>
      </c>
      <c r="F126" s="29">
        <v>122.61</v>
      </c>
      <c r="G126" s="29">
        <v>156.77000000000001</v>
      </c>
      <c r="H126" s="18">
        <f t="shared" si="4"/>
        <v>521.09</v>
      </c>
      <c r="I126" s="41">
        <f t="shared" si="5"/>
        <v>5.5172421620838028E-5</v>
      </c>
      <c r="J126" s="5" t="b">
        <f t="shared" si="6"/>
        <v>1</v>
      </c>
      <c r="K126" s="5" t="b">
        <f t="shared" si="7"/>
        <v>1</v>
      </c>
      <c r="M126" s="28">
        <v>7156</v>
      </c>
      <c r="N126" s="28" t="s">
        <v>299</v>
      </c>
      <c r="O126" s="28" t="s">
        <v>300</v>
      </c>
      <c r="P126" s="29">
        <v>156.77000000000001</v>
      </c>
    </row>
    <row r="127" spans="1:16" s="5" customFormat="1" ht="18" customHeight="1" x14ac:dyDescent="0.2">
      <c r="A127" s="25">
        <v>7157</v>
      </c>
      <c r="B127" s="25" t="s">
        <v>303</v>
      </c>
      <c r="C127" s="23" t="s">
        <v>304</v>
      </c>
      <c r="D127" s="29">
        <v>843.85</v>
      </c>
      <c r="E127" s="29">
        <v>625.27</v>
      </c>
      <c r="F127" s="29">
        <v>731.73</v>
      </c>
      <c r="G127" s="29">
        <v>421.83</v>
      </c>
      <c r="H127" s="18">
        <f t="shared" si="4"/>
        <v>2622.68</v>
      </c>
      <c r="I127" s="41">
        <f t="shared" si="5"/>
        <v>2.7768640107570566E-4</v>
      </c>
      <c r="J127" s="5" t="b">
        <f t="shared" si="6"/>
        <v>1</v>
      </c>
      <c r="K127" s="5" t="b">
        <f t="shared" si="7"/>
        <v>1</v>
      </c>
      <c r="M127" s="28">
        <v>7157</v>
      </c>
      <c r="N127" s="28" t="s">
        <v>303</v>
      </c>
      <c r="O127" s="28" t="s">
        <v>304</v>
      </c>
      <c r="P127" s="29">
        <v>421.83</v>
      </c>
    </row>
    <row r="128" spans="1:16" s="5" customFormat="1" ht="18" customHeight="1" x14ac:dyDescent="0.2">
      <c r="A128" s="25">
        <v>7158</v>
      </c>
      <c r="B128" s="25" t="s">
        <v>305</v>
      </c>
      <c r="C128" s="23" t="s">
        <v>306</v>
      </c>
      <c r="D128" s="29">
        <v>159.09</v>
      </c>
      <c r="E128" s="29">
        <v>202.87</v>
      </c>
      <c r="F128" s="29">
        <v>144.66</v>
      </c>
      <c r="G128" s="29">
        <v>224.62</v>
      </c>
      <c r="H128" s="18">
        <f t="shared" si="4"/>
        <v>731.24</v>
      </c>
      <c r="I128" s="41">
        <f t="shared" si="5"/>
        <v>7.7422866656473154E-5</v>
      </c>
      <c r="J128" s="5" t="b">
        <f t="shared" si="6"/>
        <v>1</v>
      </c>
      <c r="K128" s="5" t="b">
        <f t="shared" si="7"/>
        <v>1</v>
      </c>
      <c r="M128" s="28">
        <v>7158</v>
      </c>
      <c r="N128" s="28" t="s">
        <v>305</v>
      </c>
      <c r="O128" s="28" t="s">
        <v>306</v>
      </c>
      <c r="P128" s="29">
        <v>224.62</v>
      </c>
    </row>
    <row r="129" spans="1:16" s="5" customFormat="1" ht="18" customHeight="1" x14ac:dyDescent="0.2">
      <c r="A129" s="25">
        <v>7159</v>
      </c>
      <c r="B129" s="25" t="s">
        <v>307</v>
      </c>
      <c r="C129" s="23" t="s">
        <v>308</v>
      </c>
      <c r="D129" s="29">
        <v>0</v>
      </c>
      <c r="E129" s="29">
        <v>0</v>
      </c>
      <c r="F129" s="29">
        <v>0</v>
      </c>
      <c r="G129" s="29">
        <v>0</v>
      </c>
      <c r="H129" s="18">
        <f t="shared" si="4"/>
        <v>0</v>
      </c>
      <c r="I129" s="41">
        <f t="shared" si="5"/>
        <v>0</v>
      </c>
      <c r="J129" s="5" t="b">
        <f t="shared" si="6"/>
        <v>1</v>
      </c>
      <c r="K129" s="5" t="b">
        <f t="shared" si="7"/>
        <v>1</v>
      </c>
      <c r="M129" s="28">
        <v>7159</v>
      </c>
      <c r="N129" s="28" t="s">
        <v>307</v>
      </c>
      <c r="O129" s="28" t="s">
        <v>308</v>
      </c>
      <c r="P129" s="29">
        <v>0</v>
      </c>
    </row>
    <row r="130" spans="1:16" s="5" customFormat="1" ht="18" customHeight="1" x14ac:dyDescent="0.2">
      <c r="A130" s="25">
        <v>7160</v>
      </c>
      <c r="B130" s="25" t="s">
        <v>309</v>
      </c>
      <c r="C130" s="30" t="s">
        <v>310</v>
      </c>
      <c r="D130" s="29">
        <v>170.83</v>
      </c>
      <c r="E130" s="29">
        <v>205.87</v>
      </c>
      <c r="F130" s="29">
        <v>96.65</v>
      </c>
      <c r="G130" s="29">
        <v>210.22</v>
      </c>
      <c r="H130" s="18">
        <f t="shared" si="4"/>
        <v>683.57</v>
      </c>
      <c r="I130" s="41">
        <f t="shared" si="5"/>
        <v>7.2375620808989337E-5</v>
      </c>
      <c r="J130" s="5" t="b">
        <f t="shared" si="6"/>
        <v>1</v>
      </c>
      <c r="K130" s="5" t="b">
        <f t="shared" si="7"/>
        <v>1</v>
      </c>
      <c r="M130" s="28">
        <v>7160</v>
      </c>
      <c r="N130" s="28" t="s">
        <v>309</v>
      </c>
      <c r="O130" s="28" t="s">
        <v>310</v>
      </c>
      <c r="P130" s="29">
        <v>210.22</v>
      </c>
    </row>
    <row r="131" spans="1:16" s="5" customFormat="1" ht="18" customHeight="1" x14ac:dyDescent="0.2">
      <c r="A131" s="25">
        <v>7161</v>
      </c>
      <c r="B131" s="25" t="s">
        <v>311</v>
      </c>
      <c r="C131" s="23" t="s">
        <v>312</v>
      </c>
      <c r="D131" s="29">
        <v>87.04</v>
      </c>
      <c r="E131" s="29">
        <v>197.2</v>
      </c>
      <c r="F131" s="29">
        <v>230.67</v>
      </c>
      <c r="G131" s="29">
        <v>160.66</v>
      </c>
      <c r="H131" s="18">
        <f t="shared" ref="H131:H194" si="8">SUM(D131:G131)</f>
        <v>675.56999999999994</v>
      </c>
      <c r="I131" s="41">
        <f t="shared" ref="I131:I194" si="9">H131/$H$546</f>
        <v>7.1528589829759819E-5</v>
      </c>
      <c r="J131" s="5" t="b">
        <f t="shared" si="6"/>
        <v>1</v>
      </c>
      <c r="K131" s="5" t="b">
        <f t="shared" si="7"/>
        <v>1</v>
      </c>
      <c r="M131" s="28">
        <v>7161</v>
      </c>
      <c r="N131" s="28" t="s">
        <v>311</v>
      </c>
      <c r="O131" s="28" t="s">
        <v>312</v>
      </c>
      <c r="P131" s="29">
        <v>160.66</v>
      </c>
    </row>
    <row r="132" spans="1:16" s="5" customFormat="1" ht="18" customHeight="1" x14ac:dyDescent="0.2">
      <c r="A132" s="25">
        <v>7162</v>
      </c>
      <c r="B132" s="25" t="s">
        <v>313</v>
      </c>
      <c r="C132" s="23" t="s">
        <v>314</v>
      </c>
      <c r="D132" s="29">
        <v>0</v>
      </c>
      <c r="E132" s="29">
        <v>0</v>
      </c>
      <c r="F132" s="29">
        <v>0</v>
      </c>
      <c r="G132" s="29">
        <v>0</v>
      </c>
      <c r="H132" s="18">
        <f t="shared" si="8"/>
        <v>0</v>
      </c>
      <c r="I132" s="41">
        <f t="shared" si="9"/>
        <v>0</v>
      </c>
      <c r="J132" s="5" t="b">
        <f t="shared" ref="J132:J195" si="10">EXACT(A132,M132)</f>
        <v>1</v>
      </c>
      <c r="K132" s="5" t="b">
        <f t="shared" ref="K132:K195" si="11">EXACT(B132,N132)</f>
        <v>1</v>
      </c>
      <c r="M132" s="28">
        <v>7162</v>
      </c>
      <c r="N132" s="28" t="s">
        <v>313</v>
      </c>
      <c r="O132" s="28" t="s">
        <v>314</v>
      </c>
      <c r="P132" s="29">
        <v>0</v>
      </c>
    </row>
    <row r="133" spans="1:16" s="5" customFormat="1" ht="18" customHeight="1" x14ac:dyDescent="0.2">
      <c r="A133" s="25">
        <v>7163</v>
      </c>
      <c r="B133" s="25" t="s">
        <v>317</v>
      </c>
      <c r="C133" s="23" t="s">
        <v>318</v>
      </c>
      <c r="D133" s="29">
        <v>290.52</v>
      </c>
      <c r="E133" s="29">
        <v>464.64</v>
      </c>
      <c r="F133" s="29">
        <v>740.03</v>
      </c>
      <c r="G133" s="29">
        <v>440.72</v>
      </c>
      <c r="H133" s="18">
        <f t="shared" si="8"/>
        <v>1935.91</v>
      </c>
      <c r="I133" s="41">
        <f t="shared" si="9"/>
        <v>2.0497196787502457E-4</v>
      </c>
      <c r="J133" s="5" t="b">
        <f t="shared" si="10"/>
        <v>1</v>
      </c>
      <c r="K133" s="5" t="b">
        <f t="shared" si="11"/>
        <v>1</v>
      </c>
      <c r="M133" s="28">
        <v>7163</v>
      </c>
      <c r="N133" s="28" t="s">
        <v>317</v>
      </c>
      <c r="O133" s="28" t="s">
        <v>318</v>
      </c>
      <c r="P133" s="29">
        <v>440.72</v>
      </c>
    </row>
    <row r="134" spans="1:16" s="5" customFormat="1" ht="18" customHeight="1" x14ac:dyDescent="0.2">
      <c r="A134" s="25">
        <v>7164</v>
      </c>
      <c r="B134" s="25" t="s">
        <v>319</v>
      </c>
      <c r="C134" s="23" t="s">
        <v>320</v>
      </c>
      <c r="D134" s="29">
        <v>1354.29</v>
      </c>
      <c r="E134" s="29">
        <v>1035.1500000000001</v>
      </c>
      <c r="F134" s="29">
        <v>1346.88</v>
      </c>
      <c r="G134" s="29">
        <v>734.13</v>
      </c>
      <c r="H134" s="18">
        <f t="shared" si="8"/>
        <v>4470.45</v>
      </c>
      <c r="I134" s="41">
        <f t="shared" si="9"/>
        <v>4.733262051370691E-4</v>
      </c>
      <c r="J134" s="5" t="b">
        <f t="shared" si="10"/>
        <v>1</v>
      </c>
      <c r="K134" s="5" t="b">
        <f t="shared" si="11"/>
        <v>1</v>
      </c>
      <c r="M134" s="28">
        <v>7164</v>
      </c>
      <c r="N134" s="28" t="s">
        <v>319</v>
      </c>
      <c r="O134" s="28" t="s">
        <v>320</v>
      </c>
      <c r="P134" s="29">
        <v>734.13</v>
      </c>
    </row>
    <row r="135" spans="1:16" s="5" customFormat="1" ht="18" customHeight="1" x14ac:dyDescent="0.2">
      <c r="A135" s="25">
        <v>7165</v>
      </c>
      <c r="B135" s="25" t="s">
        <v>325</v>
      </c>
      <c r="C135" s="23" t="s">
        <v>326</v>
      </c>
      <c r="D135" s="29">
        <v>139.91</v>
      </c>
      <c r="E135" s="29">
        <v>183.18</v>
      </c>
      <c r="F135" s="29">
        <v>0</v>
      </c>
      <c r="G135" s="29">
        <v>104.1</v>
      </c>
      <c r="H135" s="18">
        <f t="shared" si="8"/>
        <v>427.19000000000005</v>
      </c>
      <c r="I135" s="41">
        <f t="shared" si="9"/>
        <v>4.5230395502131681E-5</v>
      </c>
      <c r="J135" s="5" t="b">
        <f t="shared" si="10"/>
        <v>1</v>
      </c>
      <c r="K135" s="5" t="b">
        <f t="shared" si="11"/>
        <v>1</v>
      </c>
      <c r="M135" s="28">
        <v>7165</v>
      </c>
      <c r="N135" s="28" t="s">
        <v>325</v>
      </c>
      <c r="O135" s="28" t="s">
        <v>326</v>
      </c>
      <c r="P135" s="29">
        <v>104.1</v>
      </c>
    </row>
    <row r="136" spans="1:16" s="5" customFormat="1" ht="18" customHeight="1" x14ac:dyDescent="0.2">
      <c r="A136" s="25">
        <v>7166</v>
      </c>
      <c r="B136" s="25" t="s">
        <v>327</v>
      </c>
      <c r="C136" s="23" t="s">
        <v>328</v>
      </c>
      <c r="D136" s="29">
        <v>1832.35</v>
      </c>
      <c r="E136" s="29">
        <v>2341.71</v>
      </c>
      <c r="F136" s="29">
        <v>1727.1</v>
      </c>
      <c r="G136" s="29">
        <v>1687.99</v>
      </c>
      <c r="H136" s="18">
        <f t="shared" si="8"/>
        <v>7589.15</v>
      </c>
      <c r="I136" s="41">
        <f t="shared" si="9"/>
        <v>8.0353064450245227E-4</v>
      </c>
      <c r="J136" s="5" t="b">
        <f t="shared" si="10"/>
        <v>1</v>
      </c>
      <c r="K136" s="5" t="b">
        <f t="shared" si="11"/>
        <v>1</v>
      </c>
      <c r="M136" s="28">
        <v>7166</v>
      </c>
      <c r="N136" s="28" t="s">
        <v>327</v>
      </c>
      <c r="O136" s="28" t="s">
        <v>328</v>
      </c>
      <c r="P136" s="29">
        <v>1687.99</v>
      </c>
    </row>
    <row r="137" spans="1:16" s="5" customFormat="1" ht="18" customHeight="1" x14ac:dyDescent="0.2">
      <c r="A137" s="25">
        <v>7167</v>
      </c>
      <c r="B137" s="25" t="s">
        <v>331</v>
      </c>
      <c r="C137" s="23" t="s">
        <v>332</v>
      </c>
      <c r="D137" s="29">
        <v>9401.5499999999993</v>
      </c>
      <c r="E137" s="29">
        <v>8644.91</v>
      </c>
      <c r="F137" s="29">
        <v>8185.04</v>
      </c>
      <c r="G137" s="29">
        <v>7659.79</v>
      </c>
      <c r="H137" s="18">
        <f t="shared" si="8"/>
        <v>33891.29</v>
      </c>
      <c r="I137" s="41">
        <f t="shared" si="9"/>
        <v>3.5883715695064029E-3</v>
      </c>
      <c r="J137" s="5" t="b">
        <f t="shared" si="10"/>
        <v>1</v>
      </c>
      <c r="K137" s="5" t="b">
        <f t="shared" si="11"/>
        <v>1</v>
      </c>
      <c r="M137" s="28">
        <v>7167</v>
      </c>
      <c r="N137" s="28" t="s">
        <v>331</v>
      </c>
      <c r="O137" s="28" t="s">
        <v>332</v>
      </c>
      <c r="P137" s="29">
        <v>7659.79</v>
      </c>
    </row>
    <row r="138" spans="1:16" s="5" customFormat="1" ht="18" customHeight="1" x14ac:dyDescent="0.2">
      <c r="A138" s="25">
        <v>7168</v>
      </c>
      <c r="B138" s="25" t="s">
        <v>333</v>
      </c>
      <c r="C138" s="30" t="s">
        <v>334</v>
      </c>
      <c r="D138" s="29">
        <v>583.29999999999995</v>
      </c>
      <c r="E138" s="29">
        <v>1208.92</v>
      </c>
      <c r="F138" s="29">
        <v>909.51</v>
      </c>
      <c r="G138" s="29">
        <v>98.3</v>
      </c>
      <c r="H138" s="18">
        <f t="shared" si="8"/>
        <v>2800.03</v>
      </c>
      <c r="I138" s="41">
        <f t="shared" si="9"/>
        <v>2.9646401909649985E-4</v>
      </c>
      <c r="J138" s="5" t="b">
        <f t="shared" si="10"/>
        <v>1</v>
      </c>
      <c r="K138" s="5" t="b">
        <f t="shared" si="11"/>
        <v>1</v>
      </c>
      <c r="M138" s="28">
        <v>7168</v>
      </c>
      <c r="N138" s="28" t="s">
        <v>333</v>
      </c>
      <c r="O138" s="28" t="s">
        <v>334</v>
      </c>
      <c r="P138" s="29">
        <v>98.3</v>
      </c>
    </row>
    <row r="139" spans="1:16" s="5" customFormat="1" ht="18" customHeight="1" x14ac:dyDescent="0.2">
      <c r="A139" s="25">
        <v>7169</v>
      </c>
      <c r="B139" s="25" t="s">
        <v>335</v>
      </c>
      <c r="C139" s="23" t="s">
        <v>336</v>
      </c>
      <c r="D139" s="29">
        <v>8358.92</v>
      </c>
      <c r="E139" s="29">
        <v>10517.01</v>
      </c>
      <c r="F139" s="29">
        <v>8829.36</v>
      </c>
      <c r="G139" s="29">
        <v>8539.17</v>
      </c>
      <c r="H139" s="18">
        <f t="shared" si="8"/>
        <v>36244.46</v>
      </c>
      <c r="I139" s="41">
        <f t="shared" si="9"/>
        <v>3.8375225556805904E-3</v>
      </c>
      <c r="J139" s="5" t="b">
        <f t="shared" si="10"/>
        <v>1</v>
      </c>
      <c r="K139" s="5" t="b">
        <f t="shared" si="11"/>
        <v>1</v>
      </c>
      <c r="M139" s="28">
        <v>7169</v>
      </c>
      <c r="N139" s="28" t="s">
        <v>335</v>
      </c>
      <c r="O139" s="28" t="s">
        <v>336</v>
      </c>
      <c r="P139" s="29">
        <v>8539.17</v>
      </c>
    </row>
    <row r="140" spans="1:16" s="5" customFormat="1" ht="18" customHeight="1" x14ac:dyDescent="0.2">
      <c r="A140" s="25">
        <v>7170</v>
      </c>
      <c r="B140" s="25" t="s">
        <v>337</v>
      </c>
      <c r="C140" s="30" t="s">
        <v>338</v>
      </c>
      <c r="D140" s="29">
        <v>6405.18</v>
      </c>
      <c r="E140" s="29">
        <v>5618.75</v>
      </c>
      <c r="F140" s="29">
        <v>4359.3100000000004</v>
      </c>
      <c r="G140" s="29">
        <v>4172.7299999999996</v>
      </c>
      <c r="H140" s="18">
        <f t="shared" si="8"/>
        <v>20555.97</v>
      </c>
      <c r="I140" s="41">
        <f t="shared" si="9"/>
        <v>2.1764429247640481E-3</v>
      </c>
      <c r="J140" s="5" t="b">
        <f t="shared" si="10"/>
        <v>1</v>
      </c>
      <c r="K140" s="5" t="b">
        <f t="shared" si="11"/>
        <v>1</v>
      </c>
      <c r="M140" s="28">
        <v>7170</v>
      </c>
      <c r="N140" s="28" t="s">
        <v>337</v>
      </c>
      <c r="O140" s="28" t="s">
        <v>338</v>
      </c>
      <c r="P140" s="29">
        <v>4172.7299999999996</v>
      </c>
    </row>
    <row r="141" spans="1:16" s="5" customFormat="1" ht="18" customHeight="1" x14ac:dyDescent="0.2">
      <c r="A141" s="25">
        <v>7171</v>
      </c>
      <c r="B141" s="25" t="s">
        <v>341</v>
      </c>
      <c r="C141" s="23" t="s">
        <v>342</v>
      </c>
      <c r="D141" s="29">
        <v>107.15</v>
      </c>
      <c r="E141" s="29">
        <v>110.68</v>
      </c>
      <c r="F141" s="29">
        <v>95.9</v>
      </c>
      <c r="G141" s="29">
        <v>0</v>
      </c>
      <c r="H141" s="18">
        <f t="shared" si="8"/>
        <v>313.73</v>
      </c>
      <c r="I141" s="41">
        <f t="shared" si="9"/>
        <v>3.3217378639209183E-5</v>
      </c>
      <c r="J141" s="5" t="b">
        <f t="shared" si="10"/>
        <v>1</v>
      </c>
      <c r="K141" s="5" t="b">
        <f t="shared" si="11"/>
        <v>1</v>
      </c>
      <c r="M141" s="28">
        <v>7171</v>
      </c>
      <c r="N141" s="28" t="s">
        <v>341</v>
      </c>
      <c r="O141" s="28" t="s">
        <v>342</v>
      </c>
      <c r="P141" s="29">
        <v>0</v>
      </c>
    </row>
    <row r="142" spans="1:16" s="5" customFormat="1" ht="18" customHeight="1" x14ac:dyDescent="0.2">
      <c r="A142" s="25">
        <v>7172</v>
      </c>
      <c r="B142" s="25" t="s">
        <v>345</v>
      </c>
      <c r="C142" s="23" t="s">
        <v>346</v>
      </c>
      <c r="D142" s="29">
        <v>0</v>
      </c>
      <c r="E142" s="29">
        <v>0</v>
      </c>
      <c r="F142" s="29">
        <v>0</v>
      </c>
      <c r="G142" s="29">
        <v>0</v>
      </c>
      <c r="H142" s="18">
        <f t="shared" si="8"/>
        <v>0</v>
      </c>
      <c r="I142" s="41">
        <f t="shared" si="9"/>
        <v>0</v>
      </c>
      <c r="J142" s="5" t="b">
        <f t="shared" si="10"/>
        <v>1</v>
      </c>
      <c r="K142" s="5" t="b">
        <f t="shared" si="11"/>
        <v>1</v>
      </c>
      <c r="M142" s="28">
        <v>7172</v>
      </c>
      <c r="N142" s="28" t="s">
        <v>345</v>
      </c>
      <c r="O142" s="28" t="s">
        <v>346</v>
      </c>
      <c r="P142" s="29">
        <v>0</v>
      </c>
    </row>
    <row r="143" spans="1:16" s="5" customFormat="1" ht="18" customHeight="1" x14ac:dyDescent="0.2">
      <c r="A143" s="25">
        <v>7173</v>
      </c>
      <c r="B143" s="25" t="s">
        <v>347</v>
      </c>
      <c r="C143" s="30" t="s">
        <v>348</v>
      </c>
      <c r="D143" s="29">
        <v>917.96</v>
      </c>
      <c r="E143" s="29">
        <v>1108.19</v>
      </c>
      <c r="F143" s="29">
        <v>943.52</v>
      </c>
      <c r="G143" s="29">
        <v>1262.8399999999999</v>
      </c>
      <c r="H143" s="18">
        <f t="shared" si="8"/>
        <v>4232.51</v>
      </c>
      <c r="I143" s="41">
        <f t="shared" si="9"/>
        <v>4.4813338623733549E-4</v>
      </c>
      <c r="J143" s="5" t="b">
        <f t="shared" si="10"/>
        <v>1</v>
      </c>
      <c r="K143" s="5" t="b">
        <f t="shared" si="11"/>
        <v>1</v>
      </c>
      <c r="M143" s="28">
        <v>7173</v>
      </c>
      <c r="N143" s="28" t="s">
        <v>347</v>
      </c>
      <c r="O143" s="28" t="s">
        <v>348</v>
      </c>
      <c r="P143" s="29">
        <v>1262.8399999999999</v>
      </c>
    </row>
    <row r="144" spans="1:16" s="5" customFormat="1" ht="18" customHeight="1" x14ac:dyDescent="0.2">
      <c r="A144" s="25">
        <v>7174</v>
      </c>
      <c r="B144" s="25" t="s">
        <v>349</v>
      </c>
      <c r="C144" s="23" t="s">
        <v>350</v>
      </c>
      <c r="D144" s="29">
        <v>11572.27</v>
      </c>
      <c r="E144" s="29">
        <v>13536.68</v>
      </c>
      <c r="F144" s="29">
        <v>11226.04</v>
      </c>
      <c r="G144" s="29">
        <v>12014.39</v>
      </c>
      <c r="H144" s="18">
        <f t="shared" si="8"/>
        <v>48349.380000000005</v>
      </c>
      <c r="I144" s="41">
        <f t="shared" si="9"/>
        <v>5.1191778358174482E-3</v>
      </c>
      <c r="J144" s="5" t="b">
        <f t="shared" si="10"/>
        <v>1</v>
      </c>
      <c r="K144" s="5" t="b">
        <f t="shared" si="11"/>
        <v>1</v>
      </c>
      <c r="M144" s="28">
        <v>7174</v>
      </c>
      <c r="N144" s="28" t="s">
        <v>349</v>
      </c>
      <c r="O144" s="28" t="s">
        <v>350</v>
      </c>
      <c r="P144" s="29">
        <v>12014.39</v>
      </c>
    </row>
    <row r="145" spans="1:16" s="5" customFormat="1" ht="18" customHeight="1" x14ac:dyDescent="0.2">
      <c r="A145" s="25">
        <v>7175</v>
      </c>
      <c r="B145" s="25" t="s">
        <v>351</v>
      </c>
      <c r="C145" s="23" t="s">
        <v>352</v>
      </c>
      <c r="D145" s="29">
        <v>881.2</v>
      </c>
      <c r="E145" s="29">
        <v>1320.87</v>
      </c>
      <c r="F145" s="29">
        <v>646.09</v>
      </c>
      <c r="G145" s="29">
        <v>1284.3399999999999</v>
      </c>
      <c r="H145" s="18">
        <f t="shared" si="8"/>
        <v>4132.5</v>
      </c>
      <c r="I145" s="41">
        <f t="shared" si="9"/>
        <v>4.3754444020824258E-4</v>
      </c>
      <c r="J145" s="5" t="b">
        <f t="shared" si="10"/>
        <v>1</v>
      </c>
      <c r="K145" s="5" t="b">
        <f t="shared" si="11"/>
        <v>1</v>
      </c>
      <c r="M145" s="28">
        <v>7175</v>
      </c>
      <c r="N145" s="28" t="s">
        <v>351</v>
      </c>
      <c r="O145" s="28" t="s">
        <v>352</v>
      </c>
      <c r="P145" s="29">
        <v>1284.3399999999999</v>
      </c>
    </row>
    <row r="146" spans="1:16" s="5" customFormat="1" ht="18" customHeight="1" x14ac:dyDescent="0.2">
      <c r="A146" s="25">
        <v>7176</v>
      </c>
      <c r="B146" s="25" t="s">
        <v>353</v>
      </c>
      <c r="C146" s="30" t="s">
        <v>354</v>
      </c>
      <c r="D146" s="29">
        <v>2131.48</v>
      </c>
      <c r="E146" s="29">
        <v>3147.3</v>
      </c>
      <c r="F146" s="29">
        <v>3061.47</v>
      </c>
      <c r="G146" s="29">
        <v>3704.08</v>
      </c>
      <c r="H146" s="18">
        <f t="shared" si="8"/>
        <v>12044.33</v>
      </c>
      <c r="I146" s="41">
        <f t="shared" si="9"/>
        <v>1.275240079257917E-3</v>
      </c>
      <c r="J146" s="5" t="b">
        <f t="shared" si="10"/>
        <v>1</v>
      </c>
      <c r="K146" s="5" t="b">
        <f t="shared" si="11"/>
        <v>1</v>
      </c>
      <c r="M146" s="28">
        <v>7176</v>
      </c>
      <c r="N146" s="28" t="s">
        <v>353</v>
      </c>
      <c r="O146" s="28" t="s">
        <v>354</v>
      </c>
      <c r="P146" s="29">
        <v>3704.08</v>
      </c>
    </row>
    <row r="147" spans="1:16" s="5" customFormat="1" ht="18" customHeight="1" x14ac:dyDescent="0.2">
      <c r="A147" s="25">
        <v>7177</v>
      </c>
      <c r="B147" s="25" t="s">
        <v>355</v>
      </c>
      <c r="C147" s="23" t="s">
        <v>356</v>
      </c>
      <c r="D147" s="29">
        <v>0</v>
      </c>
      <c r="E147" s="29">
        <v>0</v>
      </c>
      <c r="F147" s="29">
        <v>0</v>
      </c>
      <c r="G147" s="29">
        <v>0</v>
      </c>
      <c r="H147" s="18">
        <f t="shared" si="8"/>
        <v>0</v>
      </c>
      <c r="I147" s="41">
        <f t="shared" si="9"/>
        <v>0</v>
      </c>
      <c r="J147" s="5" t="b">
        <f t="shared" si="10"/>
        <v>1</v>
      </c>
      <c r="K147" s="5" t="b">
        <f t="shared" si="11"/>
        <v>1</v>
      </c>
      <c r="M147" s="28">
        <v>7177</v>
      </c>
      <c r="N147" s="28" t="s">
        <v>355</v>
      </c>
      <c r="O147" s="28" t="s">
        <v>356</v>
      </c>
      <c r="P147" s="29">
        <v>0</v>
      </c>
    </row>
    <row r="148" spans="1:16" s="5" customFormat="1" ht="18" customHeight="1" x14ac:dyDescent="0.2">
      <c r="A148" s="25">
        <v>7178</v>
      </c>
      <c r="B148" s="25" t="s">
        <v>357</v>
      </c>
      <c r="C148" s="23" t="s">
        <v>358</v>
      </c>
      <c r="D148" s="29">
        <v>1450.81</v>
      </c>
      <c r="E148" s="29">
        <v>1945.95</v>
      </c>
      <c r="F148" s="29">
        <v>362.39</v>
      </c>
      <c r="G148" s="29">
        <v>884.87</v>
      </c>
      <c r="H148" s="18">
        <f t="shared" si="8"/>
        <v>4644.0200000000004</v>
      </c>
      <c r="I148" s="41">
        <f t="shared" si="9"/>
        <v>4.9170360102017733E-4</v>
      </c>
      <c r="J148" s="5" t="b">
        <f t="shared" si="10"/>
        <v>1</v>
      </c>
      <c r="K148" s="5" t="b">
        <f t="shared" si="11"/>
        <v>1</v>
      </c>
      <c r="M148" s="28">
        <v>7178</v>
      </c>
      <c r="N148" s="28" t="s">
        <v>357</v>
      </c>
      <c r="O148" s="28" t="s">
        <v>358</v>
      </c>
      <c r="P148" s="29">
        <v>884.87</v>
      </c>
    </row>
    <row r="149" spans="1:16" s="5" customFormat="1" ht="18" customHeight="1" x14ac:dyDescent="0.2">
      <c r="A149" s="25">
        <v>7179</v>
      </c>
      <c r="B149" s="25" t="s">
        <v>359</v>
      </c>
      <c r="C149" s="23" t="s">
        <v>360</v>
      </c>
      <c r="D149" s="29">
        <v>0</v>
      </c>
      <c r="E149" s="29">
        <v>0</v>
      </c>
      <c r="F149" s="29">
        <v>0</v>
      </c>
      <c r="G149" s="29">
        <v>0</v>
      </c>
      <c r="H149" s="18">
        <f t="shared" si="8"/>
        <v>0</v>
      </c>
      <c r="I149" s="41">
        <f t="shared" si="9"/>
        <v>0</v>
      </c>
      <c r="J149" s="5" t="b">
        <f t="shared" si="10"/>
        <v>1</v>
      </c>
      <c r="K149" s="5" t="b">
        <f t="shared" si="11"/>
        <v>1</v>
      </c>
      <c r="M149" s="28">
        <v>7179</v>
      </c>
      <c r="N149" s="28" t="s">
        <v>359</v>
      </c>
      <c r="O149" s="28" t="s">
        <v>360</v>
      </c>
      <c r="P149" s="29">
        <v>0</v>
      </c>
    </row>
    <row r="150" spans="1:16" s="5" customFormat="1" ht="18" customHeight="1" x14ac:dyDescent="0.2">
      <c r="A150" s="25">
        <v>7180</v>
      </c>
      <c r="B150" s="25" t="s">
        <v>361</v>
      </c>
      <c r="C150" s="23" t="s">
        <v>362</v>
      </c>
      <c r="D150" s="29">
        <v>264.83999999999997</v>
      </c>
      <c r="E150" s="29">
        <v>404.68</v>
      </c>
      <c r="F150" s="29">
        <v>264.3</v>
      </c>
      <c r="G150" s="29">
        <v>284.51</v>
      </c>
      <c r="H150" s="18">
        <f t="shared" si="8"/>
        <v>1218.33</v>
      </c>
      <c r="I150" s="41">
        <f t="shared" si="9"/>
        <v>1.2899540661558576E-4</v>
      </c>
      <c r="J150" s="5" t="b">
        <f t="shared" si="10"/>
        <v>1</v>
      </c>
      <c r="K150" s="5" t="b">
        <f t="shared" si="11"/>
        <v>1</v>
      </c>
      <c r="M150" s="28">
        <v>7180</v>
      </c>
      <c r="N150" s="28" t="s">
        <v>361</v>
      </c>
      <c r="O150" s="28" t="s">
        <v>362</v>
      </c>
      <c r="P150" s="29">
        <v>284.51</v>
      </c>
    </row>
    <row r="151" spans="1:16" s="5" customFormat="1" ht="18" customHeight="1" x14ac:dyDescent="0.2">
      <c r="A151" s="25">
        <v>7181</v>
      </c>
      <c r="B151" s="25" t="s">
        <v>363</v>
      </c>
      <c r="C151" s="23" t="s">
        <v>364</v>
      </c>
      <c r="D151" s="29">
        <v>7306.34</v>
      </c>
      <c r="E151" s="29">
        <v>8305.61</v>
      </c>
      <c r="F151" s="29">
        <v>8595.77</v>
      </c>
      <c r="G151" s="29">
        <v>2806.25</v>
      </c>
      <c r="H151" s="18">
        <f t="shared" si="8"/>
        <v>27013.97</v>
      </c>
      <c r="I151" s="41">
        <f t="shared" si="9"/>
        <v>2.8602086827470685E-3</v>
      </c>
      <c r="J151" s="5" t="b">
        <f t="shared" si="10"/>
        <v>1</v>
      </c>
      <c r="K151" s="5" t="b">
        <f t="shared" si="11"/>
        <v>1</v>
      </c>
      <c r="M151" s="28">
        <v>7181</v>
      </c>
      <c r="N151" s="28" t="s">
        <v>363</v>
      </c>
      <c r="O151" s="28" t="s">
        <v>364</v>
      </c>
      <c r="P151" s="29">
        <v>2806.25</v>
      </c>
    </row>
    <row r="152" spans="1:16" s="5" customFormat="1" ht="18" customHeight="1" x14ac:dyDescent="0.2">
      <c r="A152" s="25">
        <v>7182</v>
      </c>
      <c r="B152" s="25" t="s">
        <v>365</v>
      </c>
      <c r="C152" s="30" t="s">
        <v>366</v>
      </c>
      <c r="D152" s="29">
        <v>3152.79</v>
      </c>
      <c r="E152" s="29">
        <v>5460.2</v>
      </c>
      <c r="F152" s="29">
        <v>4551.1899999999996</v>
      </c>
      <c r="G152" s="29">
        <v>2921.92</v>
      </c>
      <c r="H152" s="18">
        <f t="shared" si="8"/>
        <v>16086.1</v>
      </c>
      <c r="I152" s="41">
        <f t="shared" si="9"/>
        <v>1.7031781293729731E-3</v>
      </c>
      <c r="J152" s="5" t="b">
        <f t="shared" si="10"/>
        <v>1</v>
      </c>
      <c r="K152" s="5" t="b">
        <f t="shared" si="11"/>
        <v>1</v>
      </c>
      <c r="M152" s="28">
        <v>7182</v>
      </c>
      <c r="N152" s="28" t="s">
        <v>365</v>
      </c>
      <c r="O152" s="28" t="s">
        <v>366</v>
      </c>
      <c r="P152" s="29">
        <v>2921.92</v>
      </c>
    </row>
    <row r="153" spans="1:16" s="5" customFormat="1" ht="18" customHeight="1" x14ac:dyDescent="0.2">
      <c r="A153" s="25">
        <v>7183</v>
      </c>
      <c r="B153" s="25" t="s">
        <v>367</v>
      </c>
      <c r="C153" s="23" t="s">
        <v>368</v>
      </c>
      <c r="D153" s="29">
        <v>0</v>
      </c>
      <c r="E153" s="29">
        <v>0</v>
      </c>
      <c r="F153" s="29">
        <v>0</v>
      </c>
      <c r="G153" s="29">
        <v>0</v>
      </c>
      <c r="H153" s="18">
        <f t="shared" si="8"/>
        <v>0</v>
      </c>
      <c r="I153" s="41">
        <f t="shared" si="9"/>
        <v>0</v>
      </c>
      <c r="J153" s="5" t="b">
        <f t="shared" si="10"/>
        <v>1</v>
      </c>
      <c r="K153" s="5" t="b">
        <f t="shared" si="11"/>
        <v>1</v>
      </c>
      <c r="M153" s="28">
        <v>7183</v>
      </c>
      <c r="N153" s="28" t="s">
        <v>367</v>
      </c>
      <c r="O153" s="28" t="s">
        <v>368</v>
      </c>
      <c r="P153" s="29">
        <v>0</v>
      </c>
    </row>
    <row r="154" spans="1:16" s="5" customFormat="1" ht="18" customHeight="1" x14ac:dyDescent="0.2">
      <c r="A154" s="25">
        <v>7184</v>
      </c>
      <c r="B154" s="25" t="s">
        <v>371</v>
      </c>
      <c r="C154" s="30" t="s">
        <v>372</v>
      </c>
      <c r="D154" s="29">
        <v>1441.48</v>
      </c>
      <c r="E154" s="29">
        <v>932.95</v>
      </c>
      <c r="F154" s="29">
        <v>1209.4100000000001</v>
      </c>
      <c r="G154" s="29">
        <v>1195.8599999999999</v>
      </c>
      <c r="H154" s="18">
        <f t="shared" si="8"/>
        <v>4779.7</v>
      </c>
      <c r="I154" s="41">
        <f t="shared" si="9"/>
        <v>5.0606924642790981E-4</v>
      </c>
      <c r="J154" s="5" t="b">
        <f t="shared" si="10"/>
        <v>1</v>
      </c>
      <c r="K154" s="5" t="b">
        <f t="shared" si="11"/>
        <v>1</v>
      </c>
      <c r="M154" s="28">
        <v>7184</v>
      </c>
      <c r="N154" s="28" t="s">
        <v>371</v>
      </c>
      <c r="O154" s="28" t="s">
        <v>372</v>
      </c>
      <c r="P154" s="29">
        <v>1195.8599999999999</v>
      </c>
    </row>
    <row r="155" spans="1:16" s="5" customFormat="1" ht="18" customHeight="1" x14ac:dyDescent="0.2">
      <c r="A155" s="25">
        <v>7185</v>
      </c>
      <c r="B155" s="25" t="s">
        <v>825</v>
      </c>
      <c r="C155" s="30" t="s">
        <v>373</v>
      </c>
      <c r="D155" s="29">
        <v>1663.46</v>
      </c>
      <c r="E155" s="29">
        <v>1632.18</v>
      </c>
      <c r="F155" s="29">
        <v>1687.38</v>
      </c>
      <c r="G155" s="29">
        <v>1119.8</v>
      </c>
      <c r="H155" s="18">
        <f t="shared" si="8"/>
        <v>6102.8200000000006</v>
      </c>
      <c r="I155" s="41">
        <f t="shared" si="9"/>
        <v>6.4615970008267813E-4</v>
      </c>
      <c r="J155" s="5" t="b">
        <f t="shared" si="10"/>
        <v>1</v>
      </c>
      <c r="K155" s="5" t="b">
        <f t="shared" si="11"/>
        <v>1</v>
      </c>
      <c r="M155" s="28">
        <v>7185</v>
      </c>
      <c r="N155" s="28" t="s">
        <v>825</v>
      </c>
      <c r="O155" s="28" t="s">
        <v>373</v>
      </c>
      <c r="P155" s="29">
        <v>1119.8</v>
      </c>
    </row>
    <row r="156" spans="1:16" s="5" customFormat="1" ht="18" customHeight="1" x14ac:dyDescent="0.2">
      <c r="A156" s="25">
        <v>7186</v>
      </c>
      <c r="B156" s="25" t="s">
        <v>378</v>
      </c>
      <c r="C156" s="23" t="s">
        <v>379</v>
      </c>
      <c r="D156" s="29">
        <v>210.82</v>
      </c>
      <c r="E156" s="29">
        <v>285.39999999999998</v>
      </c>
      <c r="F156" s="29">
        <v>136.11000000000001</v>
      </c>
      <c r="G156" s="29">
        <v>277.67</v>
      </c>
      <c r="H156" s="18">
        <f t="shared" si="8"/>
        <v>910</v>
      </c>
      <c r="I156" s="41">
        <f t="shared" si="9"/>
        <v>9.634977388735651E-5</v>
      </c>
      <c r="J156" s="5" t="b">
        <f t="shared" si="10"/>
        <v>1</v>
      </c>
      <c r="K156" s="5" t="b">
        <f t="shared" si="11"/>
        <v>1</v>
      </c>
      <c r="M156" s="28">
        <v>7186</v>
      </c>
      <c r="N156" s="28" t="s">
        <v>378</v>
      </c>
      <c r="O156" s="28" t="s">
        <v>379</v>
      </c>
      <c r="P156" s="29">
        <v>277.67</v>
      </c>
    </row>
    <row r="157" spans="1:16" s="5" customFormat="1" ht="18" customHeight="1" x14ac:dyDescent="0.2">
      <c r="A157" s="25">
        <v>7187</v>
      </c>
      <c r="B157" s="25" t="s">
        <v>380</v>
      </c>
      <c r="C157" s="23" t="s">
        <v>381</v>
      </c>
      <c r="D157" s="29">
        <v>1549.36</v>
      </c>
      <c r="E157" s="29">
        <v>2041.98</v>
      </c>
      <c r="F157" s="29">
        <v>1999.05</v>
      </c>
      <c r="G157" s="29">
        <v>1274.8499999999999</v>
      </c>
      <c r="H157" s="18">
        <f t="shared" si="8"/>
        <v>6865.24</v>
      </c>
      <c r="I157" s="41">
        <f t="shared" si="9"/>
        <v>7.2688386998069816E-4</v>
      </c>
      <c r="J157" s="5" t="b">
        <f t="shared" si="10"/>
        <v>1</v>
      </c>
      <c r="K157" s="5" t="b">
        <f t="shared" si="11"/>
        <v>1</v>
      </c>
      <c r="M157" s="28">
        <v>7187</v>
      </c>
      <c r="N157" s="28" t="s">
        <v>380</v>
      </c>
      <c r="O157" s="28" t="s">
        <v>381</v>
      </c>
      <c r="P157" s="29">
        <v>1274.8499999999999</v>
      </c>
    </row>
    <row r="158" spans="1:16" s="5" customFormat="1" ht="18" customHeight="1" x14ac:dyDescent="0.2">
      <c r="A158" s="25">
        <v>7188</v>
      </c>
      <c r="B158" s="25" t="s">
        <v>382</v>
      </c>
      <c r="C158" s="23" t="s">
        <v>383</v>
      </c>
      <c r="D158" s="29">
        <v>1329.33</v>
      </c>
      <c r="E158" s="29">
        <v>1188.06</v>
      </c>
      <c r="F158" s="29">
        <v>1269.51</v>
      </c>
      <c r="G158" s="29">
        <v>1243.7</v>
      </c>
      <c r="H158" s="18">
        <f t="shared" si="8"/>
        <v>5030.5999999999995</v>
      </c>
      <c r="I158" s="41">
        <f t="shared" si="9"/>
        <v>5.326342555139952E-4</v>
      </c>
      <c r="J158" s="5" t="b">
        <f t="shared" si="10"/>
        <v>1</v>
      </c>
      <c r="K158" s="5" t="b">
        <f t="shared" si="11"/>
        <v>1</v>
      </c>
      <c r="M158" s="28">
        <v>7188</v>
      </c>
      <c r="N158" s="28" t="s">
        <v>382</v>
      </c>
      <c r="O158" s="28" t="s">
        <v>383</v>
      </c>
      <c r="P158" s="29">
        <v>1243.7</v>
      </c>
    </row>
    <row r="159" spans="1:16" s="5" customFormat="1" ht="18" customHeight="1" x14ac:dyDescent="0.2">
      <c r="A159" s="25">
        <v>7189</v>
      </c>
      <c r="B159" s="25" t="s">
        <v>384</v>
      </c>
      <c r="C159" s="23" t="s">
        <v>909</v>
      </c>
      <c r="D159" s="29">
        <v>0</v>
      </c>
      <c r="E159" s="29">
        <v>0</v>
      </c>
      <c r="F159" s="29">
        <v>0</v>
      </c>
      <c r="G159" s="29">
        <v>0</v>
      </c>
      <c r="H159" s="18">
        <f t="shared" si="8"/>
        <v>0</v>
      </c>
      <c r="I159" s="41">
        <f t="shared" si="9"/>
        <v>0</v>
      </c>
      <c r="J159" s="5" t="b">
        <f t="shared" si="10"/>
        <v>1</v>
      </c>
      <c r="K159" s="5" t="b">
        <f t="shared" si="11"/>
        <v>1</v>
      </c>
      <c r="M159" s="28">
        <v>7189</v>
      </c>
      <c r="N159" s="28" t="s">
        <v>384</v>
      </c>
      <c r="O159" s="28" t="s">
        <v>909</v>
      </c>
      <c r="P159" s="29">
        <v>0</v>
      </c>
    </row>
    <row r="160" spans="1:16" s="5" customFormat="1" ht="18" customHeight="1" x14ac:dyDescent="0.2">
      <c r="A160" s="25">
        <v>7190</v>
      </c>
      <c r="B160" s="25" t="s">
        <v>389</v>
      </c>
      <c r="C160" s="23" t="s">
        <v>390</v>
      </c>
      <c r="D160" s="29">
        <v>331.9</v>
      </c>
      <c r="E160" s="29">
        <v>401.99</v>
      </c>
      <c r="F160" s="29">
        <v>234.94</v>
      </c>
      <c r="G160" s="29">
        <v>150.54</v>
      </c>
      <c r="H160" s="18">
        <f t="shared" si="8"/>
        <v>1119.3699999999999</v>
      </c>
      <c r="I160" s="41">
        <f t="shared" si="9"/>
        <v>1.1851763340251675E-4</v>
      </c>
      <c r="J160" s="5" t="b">
        <f t="shared" si="10"/>
        <v>1</v>
      </c>
      <c r="K160" s="5" t="b">
        <f t="shared" si="11"/>
        <v>1</v>
      </c>
      <c r="M160" s="28">
        <v>7190</v>
      </c>
      <c r="N160" s="28" t="s">
        <v>389</v>
      </c>
      <c r="O160" s="28" t="s">
        <v>390</v>
      </c>
      <c r="P160" s="29">
        <v>150.54</v>
      </c>
    </row>
    <row r="161" spans="1:16" s="5" customFormat="1" ht="18" customHeight="1" x14ac:dyDescent="0.2">
      <c r="A161" s="25">
        <v>7191</v>
      </c>
      <c r="B161" s="25" t="s">
        <v>391</v>
      </c>
      <c r="C161" s="23" t="s">
        <v>392</v>
      </c>
      <c r="D161" s="29">
        <v>111.13</v>
      </c>
      <c r="E161" s="29">
        <v>147.57</v>
      </c>
      <c r="F161" s="29">
        <v>121.77</v>
      </c>
      <c r="G161" s="29">
        <v>0</v>
      </c>
      <c r="H161" s="18">
        <f t="shared" si="8"/>
        <v>380.46999999999997</v>
      </c>
      <c r="I161" s="41">
        <f t="shared" si="9"/>
        <v>4.0283734583431349E-5</v>
      </c>
      <c r="J161" s="5" t="b">
        <f t="shared" si="10"/>
        <v>1</v>
      </c>
      <c r="K161" s="5" t="b">
        <f t="shared" si="11"/>
        <v>1</v>
      </c>
      <c r="M161" s="28">
        <v>7191</v>
      </c>
      <c r="N161" s="28" t="s">
        <v>391</v>
      </c>
      <c r="O161" s="28" t="s">
        <v>392</v>
      </c>
      <c r="P161" s="29">
        <v>0</v>
      </c>
    </row>
    <row r="162" spans="1:16" s="5" customFormat="1" ht="18" customHeight="1" x14ac:dyDescent="0.2">
      <c r="A162" s="25">
        <v>7192</v>
      </c>
      <c r="B162" s="25" t="s">
        <v>393</v>
      </c>
      <c r="C162" s="23" t="s">
        <v>394</v>
      </c>
      <c r="D162" s="29">
        <v>0</v>
      </c>
      <c r="E162" s="29">
        <v>0</v>
      </c>
      <c r="F162" s="29">
        <v>0</v>
      </c>
      <c r="G162" s="29">
        <v>0</v>
      </c>
      <c r="H162" s="18">
        <f t="shared" si="8"/>
        <v>0</v>
      </c>
      <c r="I162" s="41">
        <f t="shared" si="9"/>
        <v>0</v>
      </c>
      <c r="J162" s="5" t="b">
        <f t="shared" si="10"/>
        <v>1</v>
      </c>
      <c r="K162" s="5" t="b">
        <f t="shared" si="11"/>
        <v>1</v>
      </c>
      <c r="M162" s="28">
        <v>7192</v>
      </c>
      <c r="N162" s="28" t="s">
        <v>393</v>
      </c>
      <c r="O162" s="28" t="s">
        <v>394</v>
      </c>
      <c r="P162" s="29">
        <v>0</v>
      </c>
    </row>
    <row r="163" spans="1:16" s="5" customFormat="1" ht="18" customHeight="1" x14ac:dyDescent="0.2">
      <c r="A163" s="25">
        <v>7193</v>
      </c>
      <c r="B163" s="25" t="s">
        <v>395</v>
      </c>
      <c r="C163" s="23" t="s">
        <v>396</v>
      </c>
      <c r="D163" s="29">
        <v>321.70999999999998</v>
      </c>
      <c r="E163" s="29">
        <v>196.33</v>
      </c>
      <c r="F163" s="29">
        <v>338.65</v>
      </c>
      <c r="G163" s="29">
        <v>150.25</v>
      </c>
      <c r="H163" s="18">
        <f t="shared" si="8"/>
        <v>1006.9399999999999</v>
      </c>
      <c r="I163" s="41">
        <f t="shared" si="9"/>
        <v>1.0661367177817006E-4</v>
      </c>
      <c r="J163" s="5" t="b">
        <f t="shared" si="10"/>
        <v>1</v>
      </c>
      <c r="K163" s="5" t="b">
        <f t="shared" si="11"/>
        <v>1</v>
      </c>
      <c r="M163" s="28">
        <v>7193</v>
      </c>
      <c r="N163" s="28" t="s">
        <v>395</v>
      </c>
      <c r="O163" s="28" t="s">
        <v>396</v>
      </c>
      <c r="P163" s="29">
        <v>150.25</v>
      </c>
    </row>
    <row r="164" spans="1:16" s="5" customFormat="1" ht="18" customHeight="1" x14ac:dyDescent="0.2">
      <c r="A164" s="25">
        <v>7194</v>
      </c>
      <c r="B164" s="25" t="s">
        <v>399</v>
      </c>
      <c r="C164" s="23" t="s">
        <v>400</v>
      </c>
      <c r="D164" s="29">
        <v>838.91</v>
      </c>
      <c r="E164" s="29">
        <v>788.85</v>
      </c>
      <c r="F164" s="29">
        <v>623.38</v>
      </c>
      <c r="G164" s="29">
        <v>713.19</v>
      </c>
      <c r="H164" s="18">
        <f t="shared" si="8"/>
        <v>2964.33</v>
      </c>
      <c r="I164" s="41">
        <f t="shared" si="9"/>
        <v>3.1385991783242583E-4</v>
      </c>
      <c r="J164" s="5" t="b">
        <f t="shared" si="10"/>
        <v>1</v>
      </c>
      <c r="K164" s="5" t="b">
        <f t="shared" si="11"/>
        <v>1</v>
      </c>
      <c r="M164" s="28">
        <v>7194</v>
      </c>
      <c r="N164" s="28" t="s">
        <v>399</v>
      </c>
      <c r="O164" s="28" t="s">
        <v>400</v>
      </c>
      <c r="P164" s="29">
        <v>713.19</v>
      </c>
    </row>
    <row r="165" spans="1:16" s="5" customFormat="1" ht="18" customHeight="1" x14ac:dyDescent="0.2">
      <c r="A165" s="25">
        <v>7195</v>
      </c>
      <c r="B165" s="25" t="s">
        <v>403</v>
      </c>
      <c r="C165" s="23" t="s">
        <v>404</v>
      </c>
      <c r="D165" s="29">
        <v>358.2</v>
      </c>
      <c r="E165" s="29">
        <v>195.3</v>
      </c>
      <c r="F165" s="29">
        <v>257.72000000000003</v>
      </c>
      <c r="G165" s="29">
        <v>297.33</v>
      </c>
      <c r="H165" s="18">
        <f t="shared" si="8"/>
        <v>1108.55</v>
      </c>
      <c r="I165" s="41">
        <f t="shared" si="9"/>
        <v>1.1737202400310885E-4</v>
      </c>
      <c r="J165" s="5" t="b">
        <f t="shared" si="10"/>
        <v>1</v>
      </c>
      <c r="K165" s="5" t="b">
        <f t="shared" si="11"/>
        <v>1</v>
      </c>
      <c r="M165" s="28">
        <v>7195</v>
      </c>
      <c r="N165" s="28" t="s">
        <v>403</v>
      </c>
      <c r="O165" s="28" t="s">
        <v>404</v>
      </c>
      <c r="P165" s="29">
        <v>297.33</v>
      </c>
    </row>
    <row r="166" spans="1:16" s="5" customFormat="1" ht="18" customHeight="1" x14ac:dyDescent="0.2">
      <c r="A166" s="25">
        <v>7196</v>
      </c>
      <c r="B166" s="25" t="s">
        <v>405</v>
      </c>
      <c r="C166" s="23" t="s">
        <v>406</v>
      </c>
      <c r="D166" s="29">
        <v>0</v>
      </c>
      <c r="E166" s="29">
        <v>0</v>
      </c>
      <c r="F166" s="29">
        <v>0</v>
      </c>
      <c r="G166" s="29">
        <v>0</v>
      </c>
      <c r="H166" s="18">
        <f t="shared" si="8"/>
        <v>0</v>
      </c>
      <c r="I166" s="41">
        <f t="shared" si="9"/>
        <v>0</v>
      </c>
      <c r="J166" s="5" t="b">
        <f t="shared" si="10"/>
        <v>1</v>
      </c>
      <c r="K166" s="5" t="b">
        <f t="shared" si="11"/>
        <v>1</v>
      </c>
      <c r="M166" s="28">
        <v>7196</v>
      </c>
      <c r="N166" s="28" t="s">
        <v>405</v>
      </c>
      <c r="O166" s="28" t="s">
        <v>406</v>
      </c>
      <c r="P166" s="29">
        <v>0</v>
      </c>
    </row>
    <row r="167" spans="1:16" s="5" customFormat="1" ht="18" customHeight="1" x14ac:dyDescent="0.2">
      <c r="A167" s="25">
        <v>7197</v>
      </c>
      <c r="B167" s="25" t="s">
        <v>407</v>
      </c>
      <c r="C167" s="23" t="s">
        <v>408</v>
      </c>
      <c r="D167" s="29">
        <v>112.71</v>
      </c>
      <c r="E167" s="29">
        <v>80.72</v>
      </c>
      <c r="F167" s="29">
        <v>95.83</v>
      </c>
      <c r="G167" s="29">
        <v>162.47999999999999</v>
      </c>
      <c r="H167" s="18">
        <f t="shared" si="8"/>
        <v>451.74</v>
      </c>
      <c r="I167" s="41">
        <f t="shared" si="9"/>
        <v>4.7829721819642231E-5</v>
      </c>
      <c r="J167" s="5" t="b">
        <f t="shared" si="10"/>
        <v>1</v>
      </c>
      <c r="K167" s="5" t="b">
        <f t="shared" si="11"/>
        <v>1</v>
      </c>
      <c r="M167" s="28">
        <v>7197</v>
      </c>
      <c r="N167" s="28" t="s">
        <v>407</v>
      </c>
      <c r="O167" s="28" t="s">
        <v>408</v>
      </c>
      <c r="P167" s="29">
        <v>162.47999999999999</v>
      </c>
    </row>
    <row r="168" spans="1:16" s="5" customFormat="1" ht="18" customHeight="1" x14ac:dyDescent="0.2">
      <c r="A168" s="25">
        <v>7198</v>
      </c>
      <c r="B168" s="25" t="s">
        <v>409</v>
      </c>
      <c r="C168" s="23" t="s">
        <v>410</v>
      </c>
      <c r="D168" s="29">
        <v>2596.09</v>
      </c>
      <c r="E168" s="29">
        <v>2464.2800000000002</v>
      </c>
      <c r="F168" s="29">
        <v>2472.65</v>
      </c>
      <c r="G168" s="29">
        <v>2079.6799999999998</v>
      </c>
      <c r="H168" s="18">
        <f t="shared" si="8"/>
        <v>9612.7000000000007</v>
      </c>
      <c r="I168" s="41">
        <f t="shared" si="9"/>
        <v>1.0177818367549363E-3</v>
      </c>
      <c r="J168" s="5" t="b">
        <f t="shared" si="10"/>
        <v>1</v>
      </c>
      <c r="K168" s="5" t="b">
        <f t="shared" si="11"/>
        <v>1</v>
      </c>
      <c r="M168" s="28">
        <v>7198</v>
      </c>
      <c r="N168" s="28" t="s">
        <v>409</v>
      </c>
      <c r="O168" s="28" t="s">
        <v>410</v>
      </c>
      <c r="P168" s="29">
        <v>2079.6799999999998</v>
      </c>
    </row>
    <row r="169" spans="1:16" s="5" customFormat="1" ht="18" customHeight="1" x14ac:dyDescent="0.2">
      <c r="A169" s="25">
        <v>7199</v>
      </c>
      <c r="B169" s="25" t="s">
        <v>411</v>
      </c>
      <c r="C169" s="30" t="s">
        <v>412</v>
      </c>
      <c r="D169" s="29">
        <v>1067.26</v>
      </c>
      <c r="E169" s="29">
        <v>1517.64</v>
      </c>
      <c r="F169" s="29">
        <v>858.93</v>
      </c>
      <c r="G169" s="29">
        <v>1099.8399999999999</v>
      </c>
      <c r="H169" s="18">
        <f t="shared" si="8"/>
        <v>4543.67</v>
      </c>
      <c r="I169" s="41">
        <f t="shared" si="9"/>
        <v>4.8107865617446721E-4</v>
      </c>
      <c r="J169" s="5" t="b">
        <f t="shared" si="10"/>
        <v>1</v>
      </c>
      <c r="K169" s="5" t="b">
        <f t="shared" si="11"/>
        <v>1</v>
      </c>
      <c r="M169" s="28">
        <v>7199</v>
      </c>
      <c r="N169" s="28" t="s">
        <v>411</v>
      </c>
      <c r="O169" s="28" t="s">
        <v>412</v>
      </c>
      <c r="P169" s="29">
        <v>1099.8399999999999</v>
      </c>
    </row>
    <row r="170" spans="1:16" s="5" customFormat="1" ht="18" customHeight="1" x14ac:dyDescent="0.2">
      <c r="A170" s="25">
        <v>7200</v>
      </c>
      <c r="B170" s="25" t="s">
        <v>415</v>
      </c>
      <c r="C170" s="23" t="s">
        <v>416</v>
      </c>
      <c r="D170" s="29">
        <v>0</v>
      </c>
      <c r="E170" s="29">
        <v>0</v>
      </c>
      <c r="F170" s="29">
        <v>0</v>
      </c>
      <c r="G170" s="29">
        <v>0</v>
      </c>
      <c r="H170" s="18">
        <f t="shared" si="8"/>
        <v>0</v>
      </c>
      <c r="I170" s="41">
        <f t="shared" si="9"/>
        <v>0</v>
      </c>
      <c r="J170" s="5" t="b">
        <f t="shared" si="10"/>
        <v>1</v>
      </c>
      <c r="K170" s="5" t="b">
        <f t="shared" si="11"/>
        <v>1</v>
      </c>
      <c r="M170" s="28">
        <v>7200</v>
      </c>
      <c r="N170" s="28" t="s">
        <v>415</v>
      </c>
      <c r="O170" s="28" t="s">
        <v>416</v>
      </c>
      <c r="P170" s="29">
        <v>0</v>
      </c>
    </row>
    <row r="171" spans="1:16" s="5" customFormat="1" ht="18" customHeight="1" x14ac:dyDescent="0.2">
      <c r="A171" s="25">
        <v>7201</v>
      </c>
      <c r="B171" s="25" t="s">
        <v>417</v>
      </c>
      <c r="C171" s="23" t="s">
        <v>418</v>
      </c>
      <c r="D171" s="29">
        <v>250.48</v>
      </c>
      <c r="E171" s="29">
        <v>349.37</v>
      </c>
      <c r="F171" s="29">
        <v>397.48</v>
      </c>
      <c r="G171" s="29">
        <v>281.93</v>
      </c>
      <c r="H171" s="18">
        <f t="shared" si="8"/>
        <v>1279.26</v>
      </c>
      <c r="I171" s="41">
        <f t="shared" si="9"/>
        <v>1.3544660631114252E-4</v>
      </c>
      <c r="J171" s="5" t="b">
        <f t="shared" si="10"/>
        <v>1</v>
      </c>
      <c r="K171" s="5" t="b">
        <f t="shared" si="11"/>
        <v>1</v>
      </c>
      <c r="M171" s="28">
        <v>7201</v>
      </c>
      <c r="N171" s="28" t="s">
        <v>417</v>
      </c>
      <c r="O171" s="28" t="s">
        <v>418</v>
      </c>
      <c r="P171" s="29">
        <v>281.93</v>
      </c>
    </row>
    <row r="172" spans="1:16" s="5" customFormat="1" ht="18" customHeight="1" x14ac:dyDescent="0.2">
      <c r="A172" s="25">
        <v>7202</v>
      </c>
      <c r="B172" s="25" t="s">
        <v>419</v>
      </c>
      <c r="C172" s="23" t="s">
        <v>420</v>
      </c>
      <c r="D172" s="29">
        <v>422.12</v>
      </c>
      <c r="E172" s="29">
        <v>321.81</v>
      </c>
      <c r="F172" s="29">
        <v>667.9</v>
      </c>
      <c r="G172" s="29">
        <v>339.61</v>
      </c>
      <c r="H172" s="18">
        <f t="shared" si="8"/>
        <v>1751.44</v>
      </c>
      <c r="I172" s="41">
        <f t="shared" si="9"/>
        <v>1.8544049228271615E-4</v>
      </c>
      <c r="J172" s="5" t="b">
        <f t="shared" si="10"/>
        <v>1</v>
      </c>
      <c r="K172" s="5" t="b">
        <f t="shared" si="11"/>
        <v>1</v>
      </c>
      <c r="M172" s="28">
        <v>7202</v>
      </c>
      <c r="N172" s="28" t="s">
        <v>419</v>
      </c>
      <c r="O172" s="28" t="s">
        <v>420</v>
      </c>
      <c r="P172" s="29">
        <v>339.61</v>
      </c>
    </row>
    <row r="173" spans="1:16" s="5" customFormat="1" ht="18" customHeight="1" x14ac:dyDescent="0.2">
      <c r="A173" s="25">
        <v>7203</v>
      </c>
      <c r="B173" s="25" t="s">
        <v>421</v>
      </c>
      <c r="C173" s="23" t="s">
        <v>422</v>
      </c>
      <c r="D173" s="29">
        <v>0</v>
      </c>
      <c r="E173" s="29">
        <v>0</v>
      </c>
      <c r="F173" s="29">
        <v>0</v>
      </c>
      <c r="G173" s="29">
        <v>0</v>
      </c>
      <c r="H173" s="18">
        <f t="shared" si="8"/>
        <v>0</v>
      </c>
      <c r="I173" s="41">
        <f t="shared" si="9"/>
        <v>0</v>
      </c>
      <c r="J173" s="5" t="b">
        <f t="shared" si="10"/>
        <v>1</v>
      </c>
      <c r="K173" s="5" t="b">
        <f t="shared" si="11"/>
        <v>1</v>
      </c>
      <c r="M173" s="28">
        <v>7203</v>
      </c>
      <c r="N173" s="28" t="s">
        <v>421</v>
      </c>
      <c r="O173" s="28" t="s">
        <v>422</v>
      </c>
      <c r="P173" s="29">
        <v>0</v>
      </c>
    </row>
    <row r="174" spans="1:16" s="5" customFormat="1" ht="18" customHeight="1" x14ac:dyDescent="0.2">
      <c r="A174" s="25">
        <v>7204</v>
      </c>
      <c r="B174" s="25" t="s">
        <v>425</v>
      </c>
      <c r="C174" s="23" t="s">
        <v>426</v>
      </c>
      <c r="D174" s="29">
        <v>537.29999999999995</v>
      </c>
      <c r="E174" s="29">
        <v>727.03</v>
      </c>
      <c r="F174" s="29">
        <v>498.9</v>
      </c>
      <c r="G174" s="29">
        <v>447.03</v>
      </c>
      <c r="H174" s="18">
        <f t="shared" si="8"/>
        <v>2210.2600000000002</v>
      </c>
      <c r="I174" s="41">
        <f t="shared" si="9"/>
        <v>2.3401983651897651E-4</v>
      </c>
      <c r="J174" s="5" t="b">
        <f t="shared" si="10"/>
        <v>1</v>
      </c>
      <c r="K174" s="5" t="b">
        <f t="shared" si="11"/>
        <v>1</v>
      </c>
      <c r="M174" s="28">
        <v>7204</v>
      </c>
      <c r="N174" s="28" t="s">
        <v>425</v>
      </c>
      <c r="O174" s="28" t="s">
        <v>426</v>
      </c>
      <c r="P174" s="29">
        <v>447.03</v>
      </c>
    </row>
    <row r="175" spans="1:16" s="5" customFormat="1" ht="18" customHeight="1" x14ac:dyDescent="0.2">
      <c r="A175" s="25">
        <v>7205</v>
      </c>
      <c r="B175" s="25" t="s">
        <v>427</v>
      </c>
      <c r="C175" s="23" t="s">
        <v>428</v>
      </c>
      <c r="D175" s="29">
        <v>0</v>
      </c>
      <c r="E175" s="29">
        <v>0</v>
      </c>
      <c r="F175" s="29">
        <v>0</v>
      </c>
      <c r="G175" s="29">
        <v>171.06</v>
      </c>
      <c r="H175" s="18">
        <f t="shared" si="8"/>
        <v>171.06</v>
      </c>
      <c r="I175" s="41">
        <f t="shared" si="9"/>
        <v>1.8111639913374951E-5</v>
      </c>
      <c r="J175" s="5" t="b">
        <f t="shared" si="10"/>
        <v>1</v>
      </c>
      <c r="K175" s="5" t="b">
        <f t="shared" si="11"/>
        <v>1</v>
      </c>
      <c r="M175" s="28">
        <v>7205</v>
      </c>
      <c r="N175" s="28" t="s">
        <v>427</v>
      </c>
      <c r="O175" s="28" t="s">
        <v>428</v>
      </c>
      <c r="P175" s="29">
        <v>171.06</v>
      </c>
    </row>
    <row r="176" spans="1:16" s="5" customFormat="1" ht="18" customHeight="1" x14ac:dyDescent="0.2">
      <c r="A176" s="25">
        <v>7206</v>
      </c>
      <c r="B176" s="25" t="s">
        <v>429</v>
      </c>
      <c r="C176" s="23" t="s">
        <v>430</v>
      </c>
      <c r="D176" s="29">
        <v>1707.35</v>
      </c>
      <c r="E176" s="29">
        <v>1993.63</v>
      </c>
      <c r="F176" s="29">
        <v>1720.56</v>
      </c>
      <c r="G176" s="29">
        <v>1672.51</v>
      </c>
      <c r="H176" s="18">
        <f t="shared" si="8"/>
        <v>7094.05</v>
      </c>
      <c r="I176" s="41">
        <f t="shared" si="9"/>
        <v>7.5111001477538625E-4</v>
      </c>
      <c r="J176" s="5" t="b">
        <f t="shared" si="10"/>
        <v>1</v>
      </c>
      <c r="K176" s="5" t="b">
        <f t="shared" si="11"/>
        <v>1</v>
      </c>
      <c r="M176" s="28">
        <v>7206</v>
      </c>
      <c r="N176" s="28" t="s">
        <v>429</v>
      </c>
      <c r="O176" s="28" t="s">
        <v>430</v>
      </c>
      <c r="P176" s="29">
        <v>1672.51</v>
      </c>
    </row>
    <row r="177" spans="1:16" s="5" customFormat="1" ht="18" customHeight="1" x14ac:dyDescent="0.2">
      <c r="A177" s="25">
        <v>7207</v>
      </c>
      <c r="B177" s="25" t="s">
        <v>431</v>
      </c>
      <c r="C177" s="23" t="s">
        <v>432</v>
      </c>
      <c r="D177" s="29">
        <v>117.87</v>
      </c>
      <c r="E177" s="29">
        <v>79.86</v>
      </c>
      <c r="F177" s="29">
        <v>0</v>
      </c>
      <c r="G177" s="29">
        <v>105.8</v>
      </c>
      <c r="H177" s="18">
        <f t="shared" si="8"/>
        <v>303.53000000000003</v>
      </c>
      <c r="I177" s="41">
        <f t="shared" si="9"/>
        <v>3.2137414140691563E-5</v>
      </c>
      <c r="J177" s="5" t="b">
        <f t="shared" si="10"/>
        <v>1</v>
      </c>
      <c r="K177" s="5" t="b">
        <f t="shared" si="11"/>
        <v>1</v>
      </c>
      <c r="M177" s="28">
        <v>7207</v>
      </c>
      <c r="N177" s="28" t="s">
        <v>431</v>
      </c>
      <c r="O177" s="28" t="s">
        <v>432</v>
      </c>
      <c r="P177" s="29">
        <v>105.8</v>
      </c>
    </row>
    <row r="178" spans="1:16" s="5" customFormat="1" ht="18" customHeight="1" x14ac:dyDescent="0.2">
      <c r="A178" s="25">
        <v>7208</v>
      </c>
      <c r="B178" s="25" t="s">
        <v>435</v>
      </c>
      <c r="C178" s="23" t="s">
        <v>436</v>
      </c>
      <c r="D178" s="29">
        <v>7969.32</v>
      </c>
      <c r="E178" s="29">
        <v>11376.37</v>
      </c>
      <c r="F178" s="29">
        <v>9521.48</v>
      </c>
      <c r="G178" s="29">
        <v>8179.62</v>
      </c>
      <c r="H178" s="18">
        <f t="shared" si="8"/>
        <v>37046.79</v>
      </c>
      <c r="I178" s="41">
        <f t="shared" si="9"/>
        <v>3.9224723513762421E-3</v>
      </c>
      <c r="J178" s="5" t="b">
        <f t="shared" si="10"/>
        <v>1</v>
      </c>
      <c r="K178" s="5" t="b">
        <f t="shared" si="11"/>
        <v>1</v>
      </c>
      <c r="M178" s="28">
        <v>7208</v>
      </c>
      <c r="N178" s="28" t="s">
        <v>435</v>
      </c>
      <c r="O178" s="28" t="s">
        <v>436</v>
      </c>
      <c r="P178" s="29">
        <v>8179.62</v>
      </c>
    </row>
    <row r="179" spans="1:16" s="5" customFormat="1" ht="18" customHeight="1" x14ac:dyDescent="0.2">
      <c r="A179" s="25">
        <v>7209</v>
      </c>
      <c r="B179" s="25" t="s">
        <v>441</v>
      </c>
      <c r="C179" s="23" t="s">
        <v>442</v>
      </c>
      <c r="D179" s="29">
        <v>0</v>
      </c>
      <c r="E179" s="29">
        <v>0</v>
      </c>
      <c r="F179" s="29">
        <v>0</v>
      </c>
      <c r="G179" s="29">
        <v>0</v>
      </c>
      <c r="H179" s="18">
        <f t="shared" si="8"/>
        <v>0</v>
      </c>
      <c r="I179" s="41">
        <f t="shared" si="9"/>
        <v>0</v>
      </c>
      <c r="J179" s="5" t="b">
        <f t="shared" si="10"/>
        <v>1</v>
      </c>
      <c r="K179" s="5" t="b">
        <f t="shared" si="11"/>
        <v>1</v>
      </c>
      <c r="M179" s="28">
        <v>7209</v>
      </c>
      <c r="N179" s="28" t="s">
        <v>441</v>
      </c>
      <c r="O179" s="28" t="s">
        <v>442</v>
      </c>
      <c r="P179" s="29">
        <v>0</v>
      </c>
    </row>
    <row r="180" spans="1:16" s="5" customFormat="1" ht="18" customHeight="1" x14ac:dyDescent="0.2">
      <c r="A180" s="25">
        <v>7210</v>
      </c>
      <c r="B180" s="25" t="s">
        <v>445</v>
      </c>
      <c r="C180" s="23" t="s">
        <v>446</v>
      </c>
      <c r="D180" s="29">
        <v>148.25</v>
      </c>
      <c r="E180" s="29">
        <v>439.62</v>
      </c>
      <c r="F180" s="29">
        <v>320.27</v>
      </c>
      <c r="G180" s="29">
        <v>0</v>
      </c>
      <c r="H180" s="18">
        <f t="shared" si="8"/>
        <v>908.14</v>
      </c>
      <c r="I180" s="41">
        <f t="shared" si="9"/>
        <v>9.6152839184685646E-5</v>
      </c>
      <c r="J180" s="5" t="b">
        <f t="shared" si="10"/>
        <v>1</v>
      </c>
      <c r="K180" s="5" t="b">
        <f t="shared" si="11"/>
        <v>1</v>
      </c>
      <c r="M180" s="28">
        <v>7210</v>
      </c>
      <c r="N180" s="28" t="s">
        <v>445</v>
      </c>
      <c r="O180" s="28" t="s">
        <v>446</v>
      </c>
      <c r="P180" s="29">
        <v>0</v>
      </c>
    </row>
    <row r="181" spans="1:16" s="5" customFormat="1" ht="18" customHeight="1" x14ac:dyDescent="0.2">
      <c r="A181" s="25">
        <v>7211</v>
      </c>
      <c r="B181" s="25" t="s">
        <v>447</v>
      </c>
      <c r="C181" s="30" t="s">
        <v>448</v>
      </c>
      <c r="D181" s="29">
        <v>3596.95</v>
      </c>
      <c r="E181" s="29">
        <v>3382.73</v>
      </c>
      <c r="F181" s="29">
        <v>3414.76</v>
      </c>
      <c r="G181" s="29">
        <v>3554.88</v>
      </c>
      <c r="H181" s="18">
        <f t="shared" si="8"/>
        <v>13949.32</v>
      </c>
      <c r="I181" s="41">
        <f t="shared" si="9"/>
        <v>1.4769382723982196E-3</v>
      </c>
      <c r="J181" s="5" t="b">
        <f t="shared" si="10"/>
        <v>1</v>
      </c>
      <c r="K181" s="5" t="b">
        <f t="shared" si="11"/>
        <v>1</v>
      </c>
      <c r="M181" s="28">
        <v>7211</v>
      </c>
      <c r="N181" s="28" t="s">
        <v>447</v>
      </c>
      <c r="O181" s="28" t="s">
        <v>448</v>
      </c>
      <c r="P181" s="29">
        <v>3554.88</v>
      </c>
    </row>
    <row r="182" spans="1:16" s="5" customFormat="1" ht="18" customHeight="1" x14ac:dyDescent="0.2">
      <c r="A182" s="25">
        <v>7212</v>
      </c>
      <c r="B182" s="25" t="s">
        <v>451</v>
      </c>
      <c r="C182" s="23" t="s">
        <v>452</v>
      </c>
      <c r="D182" s="29">
        <v>491.21</v>
      </c>
      <c r="E182" s="29">
        <v>534.9</v>
      </c>
      <c r="F182" s="29">
        <v>338.98</v>
      </c>
      <c r="G182" s="29">
        <v>398.26</v>
      </c>
      <c r="H182" s="18">
        <f t="shared" si="8"/>
        <v>1763.35</v>
      </c>
      <c r="I182" s="41">
        <f t="shared" si="9"/>
        <v>1.8670150965304405E-4</v>
      </c>
      <c r="J182" s="5" t="b">
        <f t="shared" si="10"/>
        <v>1</v>
      </c>
      <c r="K182" s="5" t="b">
        <f t="shared" si="11"/>
        <v>1</v>
      </c>
      <c r="M182" s="28">
        <v>7212</v>
      </c>
      <c r="N182" s="28" t="s">
        <v>451</v>
      </c>
      <c r="O182" s="28" t="s">
        <v>452</v>
      </c>
      <c r="P182" s="29">
        <v>398.26</v>
      </c>
    </row>
    <row r="183" spans="1:16" s="5" customFormat="1" ht="18" customHeight="1" x14ac:dyDescent="0.2">
      <c r="A183" s="25">
        <v>7213</v>
      </c>
      <c r="B183" s="25" t="s">
        <v>453</v>
      </c>
      <c r="C183" s="23" t="s">
        <v>454</v>
      </c>
      <c r="D183" s="29">
        <v>156.37</v>
      </c>
      <c r="E183" s="29">
        <v>127.93</v>
      </c>
      <c r="F183" s="29">
        <v>166.06</v>
      </c>
      <c r="G183" s="29">
        <v>217.1</v>
      </c>
      <c r="H183" s="18">
        <f t="shared" si="8"/>
        <v>667.46</v>
      </c>
      <c r="I183" s="41">
        <f t="shared" si="9"/>
        <v>7.0669912174565913E-5</v>
      </c>
      <c r="J183" s="5" t="b">
        <f t="shared" si="10"/>
        <v>1</v>
      </c>
      <c r="K183" s="5" t="b">
        <f t="shared" si="11"/>
        <v>1</v>
      </c>
      <c r="M183" s="28">
        <v>7213</v>
      </c>
      <c r="N183" s="28" t="s">
        <v>453</v>
      </c>
      <c r="O183" s="28" t="s">
        <v>454</v>
      </c>
      <c r="P183" s="29">
        <v>217.1</v>
      </c>
    </row>
    <row r="184" spans="1:16" s="5" customFormat="1" ht="18" customHeight="1" x14ac:dyDescent="0.2">
      <c r="A184" s="25">
        <v>7214</v>
      </c>
      <c r="B184" s="25" t="s">
        <v>455</v>
      </c>
      <c r="C184" s="23" t="s">
        <v>456</v>
      </c>
      <c r="D184" s="29">
        <v>151.86000000000001</v>
      </c>
      <c r="E184" s="29">
        <v>276.20999999999998</v>
      </c>
      <c r="F184" s="29">
        <v>288.68</v>
      </c>
      <c r="G184" s="29">
        <v>0</v>
      </c>
      <c r="H184" s="18">
        <f t="shared" si="8"/>
        <v>716.75</v>
      </c>
      <c r="I184" s="41">
        <f t="shared" si="9"/>
        <v>7.5888681795343709E-5</v>
      </c>
      <c r="J184" s="5" t="b">
        <f t="shared" si="10"/>
        <v>1</v>
      </c>
      <c r="K184" s="5" t="b">
        <f t="shared" si="11"/>
        <v>1</v>
      </c>
      <c r="M184" s="28">
        <v>7214</v>
      </c>
      <c r="N184" s="28" t="s">
        <v>455</v>
      </c>
      <c r="O184" s="28" t="s">
        <v>456</v>
      </c>
      <c r="P184" s="29">
        <v>0</v>
      </c>
    </row>
    <row r="185" spans="1:16" s="5" customFormat="1" ht="18" customHeight="1" x14ac:dyDescent="0.2">
      <c r="A185" s="25">
        <v>7215</v>
      </c>
      <c r="B185" s="25" t="s">
        <v>459</v>
      </c>
      <c r="C185" s="23" t="s">
        <v>460</v>
      </c>
      <c r="D185" s="29">
        <v>370.95</v>
      </c>
      <c r="E185" s="29">
        <v>170.88</v>
      </c>
      <c r="F185" s="29">
        <v>233.91</v>
      </c>
      <c r="G185" s="29">
        <v>295.83</v>
      </c>
      <c r="H185" s="18">
        <f t="shared" si="8"/>
        <v>1071.57</v>
      </c>
      <c r="I185" s="41">
        <f t="shared" si="9"/>
        <v>1.1345662330162045E-4</v>
      </c>
      <c r="J185" s="5" t="b">
        <f t="shared" si="10"/>
        <v>1</v>
      </c>
      <c r="K185" s="5" t="b">
        <f t="shared" si="11"/>
        <v>1</v>
      </c>
      <c r="M185" s="28">
        <v>7215</v>
      </c>
      <c r="N185" s="28" t="s">
        <v>459</v>
      </c>
      <c r="O185" s="28" t="s">
        <v>460</v>
      </c>
      <c r="P185" s="29">
        <v>295.83</v>
      </c>
    </row>
    <row r="186" spans="1:16" s="5" customFormat="1" ht="18" customHeight="1" x14ac:dyDescent="0.2">
      <c r="A186" s="25">
        <v>7216</v>
      </c>
      <c r="B186" s="25" t="s">
        <v>461</v>
      </c>
      <c r="C186" s="23" t="s">
        <v>462</v>
      </c>
      <c r="D186" s="29">
        <v>682.1</v>
      </c>
      <c r="E186" s="29">
        <v>558.02</v>
      </c>
      <c r="F186" s="29">
        <v>800.61</v>
      </c>
      <c r="G186" s="29">
        <v>645.77</v>
      </c>
      <c r="H186" s="18">
        <f t="shared" si="8"/>
        <v>2686.5</v>
      </c>
      <c r="I186" s="41">
        <f t="shared" si="9"/>
        <v>2.8444359071250907E-4</v>
      </c>
      <c r="J186" s="5" t="b">
        <f t="shared" si="10"/>
        <v>1</v>
      </c>
      <c r="K186" s="5" t="b">
        <f t="shared" si="11"/>
        <v>1</v>
      </c>
      <c r="M186" s="28">
        <v>7216</v>
      </c>
      <c r="N186" s="28" t="s">
        <v>461</v>
      </c>
      <c r="O186" s="28" t="s">
        <v>462</v>
      </c>
      <c r="P186" s="29">
        <v>645.77</v>
      </c>
    </row>
    <row r="187" spans="1:16" s="5" customFormat="1" ht="18" customHeight="1" x14ac:dyDescent="0.2">
      <c r="A187" s="25">
        <v>7217</v>
      </c>
      <c r="B187" s="25" t="s">
        <v>463</v>
      </c>
      <c r="C187" s="23" t="s">
        <v>464</v>
      </c>
      <c r="D187" s="29">
        <v>2493.0700000000002</v>
      </c>
      <c r="E187" s="29">
        <v>2991.45</v>
      </c>
      <c r="F187" s="29">
        <v>2929.33</v>
      </c>
      <c r="G187" s="29">
        <v>3197.38</v>
      </c>
      <c r="H187" s="18">
        <f t="shared" si="8"/>
        <v>11611.23</v>
      </c>
      <c r="I187" s="41">
        <f t="shared" si="9"/>
        <v>1.2293839396198796E-3</v>
      </c>
      <c r="J187" s="5" t="b">
        <f t="shared" si="10"/>
        <v>1</v>
      </c>
      <c r="K187" s="5" t="b">
        <f t="shared" si="11"/>
        <v>1</v>
      </c>
      <c r="M187" s="28">
        <v>7217</v>
      </c>
      <c r="N187" s="28" t="s">
        <v>463</v>
      </c>
      <c r="O187" s="28" t="s">
        <v>464</v>
      </c>
      <c r="P187" s="29">
        <v>3197.38</v>
      </c>
    </row>
    <row r="188" spans="1:16" s="5" customFormat="1" ht="18" customHeight="1" x14ac:dyDescent="0.2">
      <c r="A188" s="25">
        <v>7218</v>
      </c>
      <c r="B188" s="25" t="s">
        <v>465</v>
      </c>
      <c r="C188" s="23" t="s">
        <v>466</v>
      </c>
      <c r="D188" s="29">
        <v>0</v>
      </c>
      <c r="E188" s="29">
        <v>75.95</v>
      </c>
      <c r="F188" s="29">
        <v>0</v>
      </c>
      <c r="G188" s="29">
        <v>122.33</v>
      </c>
      <c r="H188" s="18">
        <f t="shared" si="8"/>
        <v>198.28</v>
      </c>
      <c r="I188" s="41">
        <f t="shared" si="9"/>
        <v>2.0993662820203349E-5</v>
      </c>
      <c r="J188" s="5" t="b">
        <f t="shared" si="10"/>
        <v>1</v>
      </c>
      <c r="K188" s="5" t="b">
        <f t="shared" si="11"/>
        <v>1</v>
      </c>
      <c r="M188" s="28">
        <v>7218</v>
      </c>
      <c r="N188" s="28" t="s">
        <v>465</v>
      </c>
      <c r="O188" s="28" t="s">
        <v>466</v>
      </c>
      <c r="P188" s="29">
        <v>122.33</v>
      </c>
    </row>
    <row r="189" spans="1:16" s="5" customFormat="1" ht="18" customHeight="1" x14ac:dyDescent="0.2">
      <c r="A189" s="25">
        <v>7219</v>
      </c>
      <c r="B189" s="25" t="s">
        <v>467</v>
      </c>
      <c r="C189" s="23" t="s">
        <v>468</v>
      </c>
      <c r="D189" s="29">
        <v>181.37</v>
      </c>
      <c r="E189" s="29">
        <v>225.34</v>
      </c>
      <c r="F189" s="29">
        <v>121.54</v>
      </c>
      <c r="G189" s="29">
        <v>204.43</v>
      </c>
      <c r="H189" s="18">
        <f t="shared" si="8"/>
        <v>732.68000000000006</v>
      </c>
      <c r="I189" s="41">
        <f t="shared" si="9"/>
        <v>7.7575332232734476E-5</v>
      </c>
      <c r="J189" s="5" t="b">
        <f t="shared" si="10"/>
        <v>1</v>
      </c>
      <c r="K189" s="5" t="b">
        <f t="shared" si="11"/>
        <v>1</v>
      </c>
      <c r="M189" s="28">
        <v>7219</v>
      </c>
      <c r="N189" s="28" t="s">
        <v>467</v>
      </c>
      <c r="O189" s="28" t="s">
        <v>468</v>
      </c>
      <c r="P189" s="29">
        <v>204.43</v>
      </c>
    </row>
    <row r="190" spans="1:16" s="5" customFormat="1" ht="18" customHeight="1" x14ac:dyDescent="0.2">
      <c r="A190" s="25">
        <v>7220</v>
      </c>
      <c r="B190" s="25" t="s">
        <v>469</v>
      </c>
      <c r="C190" s="23" t="s">
        <v>470</v>
      </c>
      <c r="D190" s="29">
        <v>288.5</v>
      </c>
      <c r="E190" s="29">
        <v>0</v>
      </c>
      <c r="F190" s="29">
        <v>245.4</v>
      </c>
      <c r="G190" s="29">
        <v>110.9</v>
      </c>
      <c r="H190" s="18">
        <f t="shared" si="8"/>
        <v>644.79999999999995</v>
      </c>
      <c r="I190" s="41">
        <f t="shared" si="9"/>
        <v>6.8270696925898321E-5</v>
      </c>
      <c r="J190" s="5" t="b">
        <f t="shared" si="10"/>
        <v>1</v>
      </c>
      <c r="K190" s="5" t="b">
        <f t="shared" si="11"/>
        <v>1</v>
      </c>
      <c r="M190" s="28">
        <v>7220</v>
      </c>
      <c r="N190" s="28" t="s">
        <v>469</v>
      </c>
      <c r="O190" s="28" t="s">
        <v>470</v>
      </c>
      <c r="P190" s="29">
        <v>110.9</v>
      </c>
    </row>
    <row r="191" spans="1:16" s="5" customFormat="1" ht="18" customHeight="1" x14ac:dyDescent="0.2">
      <c r="A191" s="25">
        <v>7221</v>
      </c>
      <c r="B191" s="25" t="s">
        <v>471</v>
      </c>
      <c r="C191" s="23" t="s">
        <v>472</v>
      </c>
      <c r="D191" s="29">
        <v>243.93</v>
      </c>
      <c r="E191" s="29">
        <v>196.24</v>
      </c>
      <c r="F191" s="29">
        <v>153.34</v>
      </c>
      <c r="G191" s="29">
        <v>0</v>
      </c>
      <c r="H191" s="18">
        <f t="shared" si="8"/>
        <v>593.51</v>
      </c>
      <c r="I191" s="41">
        <f t="shared" si="9"/>
        <v>6.2840169560313139E-5</v>
      </c>
      <c r="J191" s="5" t="b">
        <f t="shared" si="10"/>
        <v>1</v>
      </c>
      <c r="K191" s="5" t="b">
        <f t="shared" si="11"/>
        <v>1</v>
      </c>
      <c r="M191" s="28">
        <v>7221</v>
      </c>
      <c r="N191" s="28" t="s">
        <v>471</v>
      </c>
      <c r="O191" s="28" t="s">
        <v>472</v>
      </c>
      <c r="P191" s="29">
        <v>0</v>
      </c>
    </row>
    <row r="192" spans="1:16" s="5" customFormat="1" ht="18" customHeight="1" x14ac:dyDescent="0.2">
      <c r="A192" s="25">
        <v>7222</v>
      </c>
      <c r="B192" s="25" t="s">
        <v>473</v>
      </c>
      <c r="C192" s="23" t="s">
        <v>474</v>
      </c>
      <c r="D192" s="29">
        <v>0</v>
      </c>
      <c r="E192" s="29">
        <v>0</v>
      </c>
      <c r="F192" s="29">
        <v>0</v>
      </c>
      <c r="G192" s="29">
        <v>0</v>
      </c>
      <c r="H192" s="18">
        <f t="shared" si="8"/>
        <v>0</v>
      </c>
      <c r="I192" s="41">
        <f t="shared" si="9"/>
        <v>0</v>
      </c>
      <c r="J192" s="5" t="b">
        <f t="shared" si="10"/>
        <v>1</v>
      </c>
      <c r="K192" s="5" t="b">
        <f t="shared" si="11"/>
        <v>1</v>
      </c>
      <c r="M192" s="28">
        <v>7222</v>
      </c>
      <c r="N192" s="28" t="s">
        <v>473</v>
      </c>
      <c r="O192" s="28" t="s">
        <v>474</v>
      </c>
      <c r="P192" s="29">
        <v>0</v>
      </c>
    </row>
    <row r="193" spans="1:16" s="5" customFormat="1" ht="18" customHeight="1" x14ac:dyDescent="0.2">
      <c r="A193" s="25">
        <v>7223</v>
      </c>
      <c r="B193" s="25" t="s">
        <v>475</v>
      </c>
      <c r="C193" s="23" t="s">
        <v>476</v>
      </c>
      <c r="D193" s="29">
        <v>0</v>
      </c>
      <c r="E193" s="29">
        <v>0</v>
      </c>
      <c r="F193" s="29">
        <v>0</v>
      </c>
      <c r="G193" s="29">
        <v>113.38</v>
      </c>
      <c r="H193" s="18">
        <f t="shared" si="8"/>
        <v>113.38</v>
      </c>
      <c r="I193" s="41">
        <f t="shared" si="9"/>
        <v>1.2004546553130198E-5</v>
      </c>
      <c r="J193" s="5" t="b">
        <f t="shared" si="10"/>
        <v>1</v>
      </c>
      <c r="K193" s="5" t="b">
        <f t="shared" si="11"/>
        <v>1</v>
      </c>
      <c r="M193" s="28">
        <v>7223</v>
      </c>
      <c r="N193" s="28" t="s">
        <v>475</v>
      </c>
      <c r="O193" s="28" t="s">
        <v>476</v>
      </c>
      <c r="P193" s="29">
        <v>113.38</v>
      </c>
    </row>
    <row r="194" spans="1:16" s="5" customFormat="1" ht="18" customHeight="1" x14ac:dyDescent="0.2">
      <c r="A194" s="25">
        <v>7224</v>
      </c>
      <c r="B194" s="25" t="s">
        <v>477</v>
      </c>
      <c r="C194" s="30" t="s">
        <v>478</v>
      </c>
      <c r="D194" s="29">
        <v>1212.52</v>
      </c>
      <c r="E194" s="29">
        <v>1131.5999999999999</v>
      </c>
      <c r="F194" s="29">
        <v>1403.01</v>
      </c>
      <c r="G194" s="29">
        <v>1198.1600000000001</v>
      </c>
      <c r="H194" s="18">
        <f t="shared" si="8"/>
        <v>4945.29</v>
      </c>
      <c r="I194" s="41">
        <f t="shared" si="9"/>
        <v>5.2360172890923652E-4</v>
      </c>
      <c r="J194" s="5" t="b">
        <f t="shared" si="10"/>
        <v>1</v>
      </c>
      <c r="K194" s="5" t="b">
        <f t="shared" si="11"/>
        <v>1</v>
      </c>
      <c r="M194" s="28">
        <v>7224</v>
      </c>
      <c r="N194" s="28" t="s">
        <v>477</v>
      </c>
      <c r="O194" s="28" t="s">
        <v>478</v>
      </c>
      <c r="P194" s="29">
        <v>1198.1600000000001</v>
      </c>
    </row>
    <row r="195" spans="1:16" s="5" customFormat="1" ht="18" customHeight="1" x14ac:dyDescent="0.2">
      <c r="A195" s="25">
        <v>7225</v>
      </c>
      <c r="B195" s="25" t="s">
        <v>479</v>
      </c>
      <c r="C195" s="23" t="s">
        <v>480</v>
      </c>
      <c r="D195" s="29">
        <v>1131.6099999999999</v>
      </c>
      <c r="E195" s="29">
        <v>1010.63</v>
      </c>
      <c r="F195" s="29">
        <v>1214.3</v>
      </c>
      <c r="G195" s="29">
        <v>837.38</v>
      </c>
      <c r="H195" s="18">
        <f t="shared" ref="H195:H258" si="12">SUM(D195:G195)</f>
        <v>4193.92</v>
      </c>
      <c r="I195" s="41">
        <f t="shared" ref="I195:I258" si="13">H195/$H$546</f>
        <v>4.4404752055127714E-4</v>
      </c>
      <c r="J195" s="5" t="b">
        <f t="shared" si="10"/>
        <v>1</v>
      </c>
      <c r="K195" s="5" t="b">
        <f t="shared" si="11"/>
        <v>1</v>
      </c>
      <c r="M195" s="28">
        <v>7225</v>
      </c>
      <c r="N195" s="28" t="s">
        <v>479</v>
      </c>
      <c r="O195" s="28" t="s">
        <v>480</v>
      </c>
      <c r="P195" s="29">
        <v>837.38</v>
      </c>
    </row>
    <row r="196" spans="1:16" s="5" customFormat="1" ht="18" customHeight="1" x14ac:dyDescent="0.2">
      <c r="A196" s="25">
        <v>7226</v>
      </c>
      <c r="B196" s="25" t="s">
        <v>481</v>
      </c>
      <c r="C196" s="23" t="s">
        <v>482</v>
      </c>
      <c r="D196" s="29">
        <v>395.49</v>
      </c>
      <c r="E196" s="29">
        <v>467.16</v>
      </c>
      <c r="F196" s="29">
        <v>345.07</v>
      </c>
      <c r="G196" s="29">
        <v>530.61</v>
      </c>
      <c r="H196" s="18">
        <f t="shared" si="12"/>
        <v>1738.33</v>
      </c>
      <c r="I196" s="41">
        <f t="shared" si="13"/>
        <v>1.8405242026550377E-4</v>
      </c>
      <c r="J196" s="5" t="b">
        <f t="shared" ref="J196:J259" si="14">EXACT(A196,M196)</f>
        <v>1</v>
      </c>
      <c r="K196" s="5" t="b">
        <f t="shared" ref="K196:K259" si="15">EXACT(B196,N196)</f>
        <v>1</v>
      </c>
      <c r="M196" s="28">
        <v>7226</v>
      </c>
      <c r="N196" s="28" t="s">
        <v>481</v>
      </c>
      <c r="O196" s="28" t="s">
        <v>482</v>
      </c>
      <c r="P196" s="29">
        <v>530.61</v>
      </c>
    </row>
    <row r="197" spans="1:16" s="5" customFormat="1" ht="18" customHeight="1" x14ac:dyDescent="0.2">
      <c r="A197" s="25">
        <v>7227</v>
      </c>
      <c r="B197" s="25" t="s">
        <v>483</v>
      </c>
      <c r="C197" s="23" t="s">
        <v>484</v>
      </c>
      <c r="D197" s="29">
        <v>321.48</v>
      </c>
      <c r="E197" s="29">
        <v>295.95999999999998</v>
      </c>
      <c r="F197" s="29">
        <v>172.04</v>
      </c>
      <c r="G197" s="29">
        <v>327.95</v>
      </c>
      <c r="H197" s="18">
        <f t="shared" si="12"/>
        <v>1117.43</v>
      </c>
      <c r="I197" s="41">
        <f t="shared" si="13"/>
        <v>1.1831222839005362E-4</v>
      </c>
      <c r="J197" s="5" t="b">
        <f t="shared" si="14"/>
        <v>1</v>
      </c>
      <c r="K197" s="5" t="b">
        <f t="shared" si="15"/>
        <v>1</v>
      </c>
      <c r="M197" s="28">
        <v>7227</v>
      </c>
      <c r="N197" s="28" t="s">
        <v>483</v>
      </c>
      <c r="O197" s="28" t="s">
        <v>484</v>
      </c>
      <c r="P197" s="29">
        <v>327.95</v>
      </c>
    </row>
    <row r="198" spans="1:16" s="5" customFormat="1" ht="18" customHeight="1" x14ac:dyDescent="0.2">
      <c r="A198" s="25">
        <v>7228</v>
      </c>
      <c r="B198" s="25" t="s">
        <v>485</v>
      </c>
      <c r="C198" s="30" t="s">
        <v>1154</v>
      </c>
      <c r="D198" s="29">
        <v>2174.31</v>
      </c>
      <c r="E198" s="29">
        <v>1914.53</v>
      </c>
      <c r="F198" s="29">
        <v>1948.85</v>
      </c>
      <c r="G198" s="29">
        <v>1797.93</v>
      </c>
      <c r="H198" s="18">
        <f t="shared" si="12"/>
        <v>7835.6200000000008</v>
      </c>
      <c r="I198" s="41">
        <f t="shared" si="13"/>
        <v>8.2962661018378954E-4</v>
      </c>
      <c r="J198" s="5" t="b">
        <f t="shared" si="14"/>
        <v>1</v>
      </c>
      <c r="K198" s="5" t="b">
        <f t="shared" si="15"/>
        <v>1</v>
      </c>
      <c r="M198" s="28">
        <v>7228</v>
      </c>
      <c r="N198" s="28" t="s">
        <v>485</v>
      </c>
      <c r="O198" s="28" t="s">
        <v>1154</v>
      </c>
      <c r="P198" s="29">
        <v>1797.93</v>
      </c>
    </row>
    <row r="199" spans="1:16" s="5" customFormat="1" ht="18" customHeight="1" x14ac:dyDescent="0.2">
      <c r="A199" s="25">
        <v>7229</v>
      </c>
      <c r="B199" s="25" t="s">
        <v>486</v>
      </c>
      <c r="C199" s="23" t="s">
        <v>487</v>
      </c>
      <c r="D199" s="29">
        <v>383.16</v>
      </c>
      <c r="E199" s="29">
        <v>326.18</v>
      </c>
      <c r="F199" s="29">
        <v>386.54</v>
      </c>
      <c r="G199" s="29">
        <v>206.04</v>
      </c>
      <c r="H199" s="18">
        <f t="shared" si="12"/>
        <v>1301.92</v>
      </c>
      <c r="I199" s="41">
        <f t="shared" si="13"/>
        <v>1.3784582155981011E-4</v>
      </c>
      <c r="J199" s="5" t="b">
        <f t="shared" si="14"/>
        <v>1</v>
      </c>
      <c r="K199" s="5" t="b">
        <f t="shared" si="15"/>
        <v>1</v>
      </c>
      <c r="M199" s="28">
        <v>7229</v>
      </c>
      <c r="N199" s="28" t="s">
        <v>486</v>
      </c>
      <c r="O199" s="28" t="s">
        <v>487</v>
      </c>
      <c r="P199" s="29">
        <v>206.04</v>
      </c>
    </row>
    <row r="200" spans="1:16" s="5" customFormat="1" ht="18" customHeight="1" x14ac:dyDescent="0.2">
      <c r="A200" s="25">
        <v>7230</v>
      </c>
      <c r="B200" s="25" t="s">
        <v>488</v>
      </c>
      <c r="C200" s="23" t="s">
        <v>489</v>
      </c>
      <c r="D200" s="29">
        <v>-18.04</v>
      </c>
      <c r="E200" s="29">
        <v>-18.04</v>
      </c>
      <c r="F200" s="29">
        <v>-18.04</v>
      </c>
      <c r="G200" s="29">
        <v>-18.04</v>
      </c>
      <c r="H200" s="18">
        <f t="shared" si="12"/>
        <v>-72.16</v>
      </c>
      <c r="I200" s="41">
        <f t="shared" si="13"/>
        <v>-7.6402194326501591E-6</v>
      </c>
      <c r="J200" s="5" t="b">
        <f t="shared" si="14"/>
        <v>1</v>
      </c>
      <c r="K200" s="5" t="b">
        <f t="shared" si="15"/>
        <v>1</v>
      </c>
      <c r="M200" s="28">
        <v>7230</v>
      </c>
      <c r="N200" s="28" t="s">
        <v>488</v>
      </c>
      <c r="O200" s="28" t="s">
        <v>489</v>
      </c>
      <c r="P200" s="29">
        <v>-18.04</v>
      </c>
    </row>
    <row r="201" spans="1:16" s="5" customFormat="1" ht="18" customHeight="1" x14ac:dyDescent="0.2">
      <c r="A201" s="25">
        <v>7231</v>
      </c>
      <c r="B201" s="25" t="s">
        <v>490</v>
      </c>
      <c r="C201" s="23" t="s">
        <v>491</v>
      </c>
      <c r="D201" s="29">
        <v>1931.6</v>
      </c>
      <c r="E201" s="29">
        <v>1640.69</v>
      </c>
      <c r="F201" s="29">
        <v>1164.3</v>
      </c>
      <c r="G201" s="29">
        <v>1641.81</v>
      </c>
      <c r="H201" s="18">
        <f t="shared" si="12"/>
        <v>6378.4</v>
      </c>
      <c r="I201" s="41">
        <f t="shared" si="13"/>
        <v>6.753377997396865E-4</v>
      </c>
      <c r="J201" s="5" t="b">
        <f t="shared" si="14"/>
        <v>1</v>
      </c>
      <c r="K201" s="5" t="b">
        <f t="shared" si="15"/>
        <v>1</v>
      </c>
      <c r="M201" s="28">
        <v>7231</v>
      </c>
      <c r="N201" s="28" t="s">
        <v>490</v>
      </c>
      <c r="O201" s="28" t="s">
        <v>491</v>
      </c>
      <c r="P201" s="29">
        <v>1641.81</v>
      </c>
    </row>
    <row r="202" spans="1:16" s="5" customFormat="1" ht="18" customHeight="1" x14ac:dyDescent="0.2">
      <c r="A202" s="25">
        <v>7232</v>
      </c>
      <c r="B202" s="25" t="s">
        <v>492</v>
      </c>
      <c r="C202" s="23" t="s">
        <v>493</v>
      </c>
      <c r="D202" s="29">
        <v>1238.49</v>
      </c>
      <c r="E202" s="29">
        <v>805.9</v>
      </c>
      <c r="F202" s="29">
        <v>1232.77</v>
      </c>
      <c r="G202" s="29">
        <v>1057.32</v>
      </c>
      <c r="H202" s="18">
        <f t="shared" si="12"/>
        <v>4334.4799999999996</v>
      </c>
      <c r="I202" s="41">
        <f t="shared" si="13"/>
        <v>4.5892985485633953E-4</v>
      </c>
      <c r="J202" s="5" t="b">
        <f t="shared" si="14"/>
        <v>1</v>
      </c>
      <c r="K202" s="5" t="b">
        <f t="shared" si="15"/>
        <v>1</v>
      </c>
      <c r="M202" s="28">
        <v>7232</v>
      </c>
      <c r="N202" s="28" t="s">
        <v>492</v>
      </c>
      <c r="O202" s="28" t="s">
        <v>493</v>
      </c>
      <c r="P202" s="29">
        <v>1057.32</v>
      </c>
    </row>
    <row r="203" spans="1:16" s="5" customFormat="1" ht="18" customHeight="1" x14ac:dyDescent="0.2">
      <c r="A203" s="25">
        <v>7233</v>
      </c>
      <c r="B203" s="25" t="s">
        <v>494</v>
      </c>
      <c r="C203" s="23" t="s">
        <v>495</v>
      </c>
      <c r="D203" s="29">
        <v>0</v>
      </c>
      <c r="E203" s="29">
        <v>99.9</v>
      </c>
      <c r="F203" s="29">
        <v>284.8</v>
      </c>
      <c r="G203" s="29">
        <v>319.87</v>
      </c>
      <c r="H203" s="18">
        <f t="shared" si="12"/>
        <v>704.57</v>
      </c>
      <c r="I203" s="41">
        <f t="shared" si="13"/>
        <v>7.459907712946679E-5</v>
      </c>
      <c r="J203" s="5" t="b">
        <f t="shared" si="14"/>
        <v>1</v>
      </c>
      <c r="K203" s="5" t="b">
        <f t="shared" si="15"/>
        <v>1</v>
      </c>
      <c r="M203" s="28">
        <v>7233</v>
      </c>
      <c r="N203" s="28" t="s">
        <v>494</v>
      </c>
      <c r="O203" s="28" t="s">
        <v>495</v>
      </c>
      <c r="P203" s="29">
        <v>319.87</v>
      </c>
    </row>
    <row r="204" spans="1:16" s="5" customFormat="1" ht="18" customHeight="1" x14ac:dyDescent="0.2">
      <c r="A204" s="25">
        <v>7234</v>
      </c>
      <c r="B204" s="25" t="s">
        <v>496</v>
      </c>
      <c r="C204" s="30" t="s">
        <v>497</v>
      </c>
      <c r="D204" s="29">
        <v>12414.82</v>
      </c>
      <c r="E204" s="29">
        <v>12177.54</v>
      </c>
      <c r="F204" s="29">
        <v>18776.310000000001</v>
      </c>
      <c r="G204" s="29">
        <v>16834.63</v>
      </c>
      <c r="H204" s="18">
        <f t="shared" si="12"/>
        <v>60203.3</v>
      </c>
      <c r="I204" s="41">
        <f t="shared" si="13"/>
        <v>6.3742575189809783E-3</v>
      </c>
      <c r="J204" s="5" t="b">
        <f t="shared" si="14"/>
        <v>1</v>
      </c>
      <c r="K204" s="5" t="b">
        <f t="shared" si="15"/>
        <v>1</v>
      </c>
      <c r="M204" s="28">
        <v>7234</v>
      </c>
      <c r="N204" s="28" t="s">
        <v>496</v>
      </c>
      <c r="O204" s="28" t="s">
        <v>497</v>
      </c>
      <c r="P204" s="29">
        <v>16834.63</v>
      </c>
    </row>
    <row r="205" spans="1:16" s="5" customFormat="1" ht="18" customHeight="1" x14ac:dyDescent="0.2">
      <c r="A205" s="25">
        <v>7235</v>
      </c>
      <c r="B205" s="25" t="s">
        <v>498</v>
      </c>
      <c r="C205" s="23" t="s">
        <v>499</v>
      </c>
      <c r="D205" s="29">
        <v>562.11</v>
      </c>
      <c r="E205" s="29">
        <v>384.09</v>
      </c>
      <c r="F205" s="29">
        <v>403.89</v>
      </c>
      <c r="G205" s="29">
        <v>240.19</v>
      </c>
      <c r="H205" s="18">
        <f t="shared" si="12"/>
        <v>1590.2800000000002</v>
      </c>
      <c r="I205" s="41">
        <f t="shared" si="13"/>
        <v>1.6837705320613773E-4</v>
      </c>
      <c r="J205" s="5" t="b">
        <f t="shared" si="14"/>
        <v>1</v>
      </c>
      <c r="K205" s="5" t="b">
        <f t="shared" si="15"/>
        <v>1</v>
      </c>
      <c r="M205" s="28">
        <v>7235</v>
      </c>
      <c r="N205" s="28" t="s">
        <v>498</v>
      </c>
      <c r="O205" s="28" t="s">
        <v>499</v>
      </c>
      <c r="P205" s="29">
        <v>240.19</v>
      </c>
    </row>
    <row r="206" spans="1:16" s="5" customFormat="1" ht="18" customHeight="1" x14ac:dyDescent="0.2">
      <c r="A206" s="25">
        <v>7236</v>
      </c>
      <c r="B206" s="25" t="s">
        <v>500</v>
      </c>
      <c r="C206" s="30" t="s">
        <v>501</v>
      </c>
      <c r="D206" s="29">
        <v>77.28</v>
      </c>
      <c r="E206" s="29">
        <v>167.18</v>
      </c>
      <c r="F206" s="29">
        <v>0</v>
      </c>
      <c r="G206" s="29">
        <v>0</v>
      </c>
      <c r="H206" s="18">
        <f t="shared" si="12"/>
        <v>244.46</v>
      </c>
      <c r="I206" s="41">
        <f t="shared" si="13"/>
        <v>2.5883149147805684E-5</v>
      </c>
      <c r="J206" s="5" t="b">
        <f t="shared" si="14"/>
        <v>1</v>
      </c>
      <c r="K206" s="5" t="b">
        <f t="shared" si="15"/>
        <v>1</v>
      </c>
      <c r="M206" s="28">
        <v>7236</v>
      </c>
      <c r="N206" s="28" t="s">
        <v>500</v>
      </c>
      <c r="O206" s="28" t="s">
        <v>501</v>
      </c>
      <c r="P206" s="29">
        <v>0</v>
      </c>
    </row>
    <row r="207" spans="1:16" s="5" customFormat="1" ht="18" customHeight="1" x14ac:dyDescent="0.2">
      <c r="A207" s="25">
        <v>7237</v>
      </c>
      <c r="B207" s="25" t="s">
        <v>502</v>
      </c>
      <c r="C207" s="23" t="s">
        <v>503</v>
      </c>
      <c r="D207" s="29">
        <v>957.9</v>
      </c>
      <c r="E207" s="29">
        <v>1072.74</v>
      </c>
      <c r="F207" s="29">
        <v>760.41</v>
      </c>
      <c r="G207" s="29">
        <v>1019.42</v>
      </c>
      <c r="H207" s="18">
        <f t="shared" si="12"/>
        <v>3810.47</v>
      </c>
      <c r="I207" s="41">
        <f t="shared" si="13"/>
        <v>4.0344826692808276E-4</v>
      </c>
      <c r="J207" s="5" t="b">
        <f t="shared" si="14"/>
        <v>1</v>
      </c>
      <c r="K207" s="5" t="b">
        <f t="shared" si="15"/>
        <v>1</v>
      </c>
      <c r="M207" s="28">
        <v>7237</v>
      </c>
      <c r="N207" s="28" t="s">
        <v>502</v>
      </c>
      <c r="O207" s="28" t="s">
        <v>503</v>
      </c>
      <c r="P207" s="29">
        <v>1019.42</v>
      </c>
    </row>
    <row r="208" spans="1:16" s="5" customFormat="1" ht="18" customHeight="1" x14ac:dyDescent="0.2">
      <c r="A208" s="25">
        <v>7238</v>
      </c>
      <c r="B208" s="25" t="s">
        <v>504</v>
      </c>
      <c r="C208" s="23" t="s">
        <v>505</v>
      </c>
      <c r="D208" s="29">
        <v>0</v>
      </c>
      <c r="E208" s="29">
        <v>0</v>
      </c>
      <c r="F208" s="29">
        <v>0</v>
      </c>
      <c r="G208" s="29">
        <v>0</v>
      </c>
      <c r="H208" s="18">
        <f t="shared" si="12"/>
        <v>0</v>
      </c>
      <c r="I208" s="41">
        <f t="shared" si="13"/>
        <v>0</v>
      </c>
      <c r="J208" s="5" t="b">
        <f t="shared" si="14"/>
        <v>1</v>
      </c>
      <c r="K208" s="5" t="b">
        <f t="shared" si="15"/>
        <v>1</v>
      </c>
      <c r="M208" s="28">
        <v>7238</v>
      </c>
      <c r="N208" s="28" t="s">
        <v>504</v>
      </c>
      <c r="O208" s="28" t="s">
        <v>505</v>
      </c>
      <c r="P208" s="29">
        <v>0</v>
      </c>
    </row>
    <row r="209" spans="1:16" s="5" customFormat="1" ht="18" customHeight="1" x14ac:dyDescent="0.2">
      <c r="A209" s="25">
        <v>7239</v>
      </c>
      <c r="B209" s="25" t="s">
        <v>508</v>
      </c>
      <c r="C209" s="23" t="s">
        <v>509</v>
      </c>
      <c r="D209" s="29">
        <v>1526.15</v>
      </c>
      <c r="E209" s="29">
        <v>1638.61</v>
      </c>
      <c r="F209" s="29">
        <v>829.86</v>
      </c>
      <c r="G209" s="29">
        <v>955.45</v>
      </c>
      <c r="H209" s="18">
        <f t="shared" si="12"/>
        <v>4950.0700000000006</v>
      </c>
      <c r="I209" s="41">
        <f t="shared" si="13"/>
        <v>5.241078299193263E-4</v>
      </c>
      <c r="J209" s="5" t="b">
        <f t="shared" si="14"/>
        <v>1</v>
      </c>
      <c r="K209" s="5" t="b">
        <f t="shared" si="15"/>
        <v>1</v>
      </c>
      <c r="M209" s="28">
        <v>7239</v>
      </c>
      <c r="N209" s="28" t="s">
        <v>508</v>
      </c>
      <c r="O209" s="28" t="s">
        <v>509</v>
      </c>
      <c r="P209" s="29">
        <v>955.45</v>
      </c>
    </row>
    <row r="210" spans="1:16" s="5" customFormat="1" ht="18" customHeight="1" x14ac:dyDescent="0.2">
      <c r="A210" s="25">
        <v>7240</v>
      </c>
      <c r="B210" s="25" t="s">
        <v>510</v>
      </c>
      <c r="C210" s="23" t="s">
        <v>511</v>
      </c>
      <c r="D210" s="29">
        <v>168.56</v>
      </c>
      <c r="E210" s="29">
        <v>293.45999999999998</v>
      </c>
      <c r="F210" s="29">
        <v>170.02</v>
      </c>
      <c r="G210" s="29">
        <v>284.52999999999997</v>
      </c>
      <c r="H210" s="18">
        <f t="shared" si="12"/>
        <v>916.56999999999994</v>
      </c>
      <c r="I210" s="41">
        <f t="shared" si="13"/>
        <v>9.7045398079048732E-5</v>
      </c>
      <c r="J210" s="5" t="b">
        <f t="shared" si="14"/>
        <v>1</v>
      </c>
      <c r="K210" s="5" t="b">
        <f t="shared" si="15"/>
        <v>1</v>
      </c>
      <c r="M210" s="28">
        <v>7240</v>
      </c>
      <c r="N210" s="28" t="s">
        <v>510</v>
      </c>
      <c r="O210" s="28" t="s">
        <v>511</v>
      </c>
      <c r="P210" s="29">
        <v>284.52999999999997</v>
      </c>
    </row>
    <row r="211" spans="1:16" s="5" customFormat="1" ht="18" customHeight="1" x14ac:dyDescent="0.2">
      <c r="A211" s="25">
        <v>7241</v>
      </c>
      <c r="B211" s="25" t="s">
        <v>512</v>
      </c>
      <c r="C211" s="30" t="s">
        <v>513</v>
      </c>
      <c r="D211" s="29">
        <v>286.33999999999997</v>
      </c>
      <c r="E211" s="29">
        <v>455.01</v>
      </c>
      <c r="F211" s="29">
        <v>447.47</v>
      </c>
      <c r="G211" s="29">
        <v>587.74</v>
      </c>
      <c r="H211" s="18">
        <f t="shared" si="12"/>
        <v>1776.56</v>
      </c>
      <c r="I211" s="41">
        <f t="shared" si="13"/>
        <v>1.8810016955749678E-4</v>
      </c>
      <c r="J211" s="5" t="b">
        <f t="shared" si="14"/>
        <v>1</v>
      </c>
      <c r="K211" s="5" t="b">
        <f t="shared" si="15"/>
        <v>1</v>
      </c>
      <c r="M211" s="28">
        <v>7241</v>
      </c>
      <c r="N211" s="28" t="s">
        <v>512</v>
      </c>
      <c r="O211" s="28" t="s">
        <v>513</v>
      </c>
      <c r="P211" s="29">
        <v>587.74</v>
      </c>
    </row>
    <row r="212" spans="1:16" s="5" customFormat="1" ht="18" customHeight="1" x14ac:dyDescent="0.2">
      <c r="A212" s="25">
        <v>7242</v>
      </c>
      <c r="B212" s="25" t="s">
        <v>514</v>
      </c>
      <c r="C212" s="23" t="s">
        <v>515</v>
      </c>
      <c r="D212" s="29">
        <v>569.62</v>
      </c>
      <c r="E212" s="29">
        <v>183.48</v>
      </c>
      <c r="F212" s="29">
        <v>438.28</v>
      </c>
      <c r="G212" s="29">
        <v>207.72</v>
      </c>
      <c r="H212" s="18">
        <f t="shared" si="12"/>
        <v>1399.1000000000001</v>
      </c>
      <c r="I212" s="41">
        <f t="shared" si="13"/>
        <v>1.4813513038000056E-4</v>
      </c>
      <c r="J212" s="5" t="b">
        <f t="shared" si="14"/>
        <v>1</v>
      </c>
      <c r="K212" s="5" t="b">
        <f t="shared" si="15"/>
        <v>1</v>
      </c>
      <c r="M212" s="28">
        <v>7242</v>
      </c>
      <c r="N212" s="28" t="s">
        <v>514</v>
      </c>
      <c r="O212" s="28" t="s">
        <v>515</v>
      </c>
      <c r="P212" s="29">
        <v>207.72</v>
      </c>
    </row>
    <row r="213" spans="1:16" s="5" customFormat="1" ht="18" customHeight="1" x14ac:dyDescent="0.2">
      <c r="A213" s="25">
        <v>7243</v>
      </c>
      <c r="B213" s="25" t="s">
        <v>516</v>
      </c>
      <c r="C213" s="23" t="s">
        <v>517</v>
      </c>
      <c r="D213" s="29">
        <v>395.78</v>
      </c>
      <c r="E213" s="29">
        <v>850.64</v>
      </c>
      <c r="F213" s="29">
        <v>191.15</v>
      </c>
      <c r="G213" s="29">
        <v>578.67999999999995</v>
      </c>
      <c r="H213" s="18">
        <f t="shared" si="12"/>
        <v>2016.25</v>
      </c>
      <c r="I213" s="41">
        <f t="shared" si="13"/>
        <v>2.1347827648393686E-4</v>
      </c>
      <c r="J213" s="5" t="b">
        <f t="shared" si="14"/>
        <v>1</v>
      </c>
      <c r="K213" s="5" t="b">
        <f t="shared" si="15"/>
        <v>1</v>
      </c>
      <c r="M213" s="28">
        <v>7243</v>
      </c>
      <c r="N213" s="28" t="s">
        <v>516</v>
      </c>
      <c r="O213" s="28" t="s">
        <v>517</v>
      </c>
      <c r="P213" s="29">
        <v>578.67999999999995</v>
      </c>
    </row>
    <row r="214" spans="1:16" s="5" customFormat="1" ht="18" customHeight="1" x14ac:dyDescent="0.2">
      <c r="A214" s="25">
        <v>7244</v>
      </c>
      <c r="B214" s="25" t="s">
        <v>518</v>
      </c>
      <c r="C214" s="23" t="s">
        <v>519</v>
      </c>
      <c r="D214" s="29">
        <v>23577.15</v>
      </c>
      <c r="E214" s="29">
        <v>24050.68</v>
      </c>
      <c r="F214" s="29">
        <v>25717.95</v>
      </c>
      <c r="G214" s="29">
        <v>23298.799999999999</v>
      </c>
      <c r="H214" s="18">
        <f t="shared" si="12"/>
        <v>96644.58</v>
      </c>
      <c r="I214" s="41">
        <f t="shared" si="13"/>
        <v>1.0232619154328063E-2</v>
      </c>
      <c r="J214" s="5" t="b">
        <f t="shared" si="14"/>
        <v>1</v>
      </c>
      <c r="K214" s="5" t="b">
        <f t="shared" si="15"/>
        <v>1</v>
      </c>
      <c r="M214" s="28">
        <v>7244</v>
      </c>
      <c r="N214" s="28" t="s">
        <v>518</v>
      </c>
      <c r="O214" s="28" t="s">
        <v>519</v>
      </c>
      <c r="P214" s="29">
        <v>23298.799999999999</v>
      </c>
    </row>
    <row r="215" spans="1:16" s="5" customFormat="1" ht="18" customHeight="1" x14ac:dyDescent="0.2">
      <c r="A215" s="25">
        <v>7245</v>
      </c>
      <c r="B215" s="25" t="s">
        <v>522</v>
      </c>
      <c r="C215" s="23" t="s">
        <v>523</v>
      </c>
      <c r="D215" s="29">
        <v>920.44</v>
      </c>
      <c r="E215" s="29">
        <v>996.83</v>
      </c>
      <c r="F215" s="29">
        <v>585.92999999999995</v>
      </c>
      <c r="G215" s="29">
        <v>990.85</v>
      </c>
      <c r="H215" s="18">
        <f t="shared" si="12"/>
        <v>3494.0499999999997</v>
      </c>
      <c r="I215" s="41">
        <f t="shared" si="13"/>
        <v>3.6994607412210766E-4</v>
      </c>
      <c r="J215" s="5" t="b">
        <f t="shared" si="14"/>
        <v>1</v>
      </c>
      <c r="K215" s="5" t="b">
        <f t="shared" si="15"/>
        <v>1</v>
      </c>
      <c r="M215" s="28">
        <v>7245</v>
      </c>
      <c r="N215" s="28" t="s">
        <v>522</v>
      </c>
      <c r="O215" s="28" t="s">
        <v>523</v>
      </c>
      <c r="P215" s="29">
        <v>990.85</v>
      </c>
    </row>
    <row r="216" spans="1:16" s="5" customFormat="1" ht="18" customHeight="1" x14ac:dyDescent="0.2">
      <c r="A216" s="25">
        <v>7246</v>
      </c>
      <c r="B216" s="25" t="s">
        <v>524</v>
      </c>
      <c r="C216" s="23" t="s">
        <v>525</v>
      </c>
      <c r="D216" s="29">
        <v>241.58</v>
      </c>
      <c r="E216" s="29">
        <v>294.36</v>
      </c>
      <c r="F216" s="29">
        <v>238.75</v>
      </c>
      <c r="G216" s="29">
        <v>184.79</v>
      </c>
      <c r="H216" s="18">
        <f t="shared" si="12"/>
        <v>959.48</v>
      </c>
      <c r="I216" s="41">
        <f t="shared" si="13"/>
        <v>1.0158866049389102E-4</v>
      </c>
      <c r="J216" s="5" t="b">
        <f t="shared" si="14"/>
        <v>1</v>
      </c>
      <c r="K216" s="5" t="b">
        <f t="shared" si="15"/>
        <v>1</v>
      </c>
      <c r="M216" s="28">
        <v>7246</v>
      </c>
      <c r="N216" s="28" t="s">
        <v>524</v>
      </c>
      <c r="O216" s="28" t="s">
        <v>525</v>
      </c>
      <c r="P216" s="29">
        <v>184.79</v>
      </c>
    </row>
    <row r="217" spans="1:16" s="5" customFormat="1" ht="18" customHeight="1" x14ac:dyDescent="0.2">
      <c r="A217" s="25">
        <v>7247</v>
      </c>
      <c r="B217" s="25" t="s">
        <v>526</v>
      </c>
      <c r="C217" s="23" t="s">
        <v>527</v>
      </c>
      <c r="D217" s="29">
        <v>936.81</v>
      </c>
      <c r="E217" s="29">
        <v>1081.1199999999999</v>
      </c>
      <c r="F217" s="29">
        <v>789.12</v>
      </c>
      <c r="G217" s="29">
        <v>864.92</v>
      </c>
      <c r="H217" s="18">
        <f t="shared" si="12"/>
        <v>3671.97</v>
      </c>
      <c r="I217" s="41">
        <f t="shared" si="13"/>
        <v>3.8878404310017191E-4</v>
      </c>
      <c r="J217" s="5" t="b">
        <f t="shared" si="14"/>
        <v>1</v>
      </c>
      <c r="K217" s="5" t="b">
        <f t="shared" si="15"/>
        <v>1</v>
      </c>
      <c r="M217" s="28">
        <v>7247</v>
      </c>
      <c r="N217" s="28" t="s">
        <v>526</v>
      </c>
      <c r="O217" s="28" t="s">
        <v>527</v>
      </c>
      <c r="P217" s="29">
        <v>864.92</v>
      </c>
    </row>
    <row r="218" spans="1:16" s="5" customFormat="1" ht="18" customHeight="1" x14ac:dyDescent="0.2">
      <c r="A218" s="25">
        <v>7248</v>
      </c>
      <c r="B218" s="25" t="s">
        <v>528</v>
      </c>
      <c r="C218" s="23" t="s">
        <v>529</v>
      </c>
      <c r="D218" s="29">
        <v>2222.66</v>
      </c>
      <c r="E218" s="29">
        <v>3000.25</v>
      </c>
      <c r="F218" s="29">
        <v>1287.0999999999999</v>
      </c>
      <c r="G218" s="29">
        <v>1472.27</v>
      </c>
      <c r="H218" s="18">
        <f t="shared" si="12"/>
        <v>7982.2800000000007</v>
      </c>
      <c r="I218" s="41">
        <f t="shared" si="13"/>
        <v>8.4515480561051448E-4</v>
      </c>
      <c r="J218" s="5" t="b">
        <f t="shared" si="14"/>
        <v>1</v>
      </c>
      <c r="K218" s="5" t="b">
        <f t="shared" si="15"/>
        <v>1</v>
      </c>
      <c r="M218" s="28">
        <v>7248</v>
      </c>
      <c r="N218" s="28" t="s">
        <v>528</v>
      </c>
      <c r="O218" s="28" t="s">
        <v>529</v>
      </c>
      <c r="P218" s="29">
        <v>1472.27</v>
      </c>
    </row>
    <row r="219" spans="1:16" s="5" customFormat="1" ht="18" customHeight="1" x14ac:dyDescent="0.2">
      <c r="A219" s="25">
        <v>7249</v>
      </c>
      <c r="B219" s="25" t="s">
        <v>538</v>
      </c>
      <c r="C219" s="23" t="s">
        <v>539</v>
      </c>
      <c r="D219" s="29">
        <v>191.22</v>
      </c>
      <c r="E219" s="29">
        <v>188.01</v>
      </c>
      <c r="F219" s="29">
        <v>249.9</v>
      </c>
      <c r="G219" s="29">
        <v>219.87</v>
      </c>
      <c r="H219" s="18">
        <f t="shared" si="12"/>
        <v>849</v>
      </c>
      <c r="I219" s="41">
        <f t="shared" si="13"/>
        <v>8.989116267073151E-5</v>
      </c>
      <c r="J219" s="5" t="b">
        <f t="shared" si="14"/>
        <v>1</v>
      </c>
      <c r="K219" s="5" t="b">
        <f t="shared" si="15"/>
        <v>1</v>
      </c>
      <c r="M219" s="28">
        <v>7249</v>
      </c>
      <c r="N219" s="28" t="s">
        <v>538</v>
      </c>
      <c r="O219" s="28" t="s">
        <v>539</v>
      </c>
      <c r="P219" s="29">
        <v>219.87</v>
      </c>
    </row>
    <row r="220" spans="1:16" s="5" customFormat="1" ht="18" customHeight="1" x14ac:dyDescent="0.2">
      <c r="A220" s="25">
        <v>7250</v>
      </c>
      <c r="B220" s="25" t="s">
        <v>540</v>
      </c>
      <c r="C220" s="30" t="s">
        <v>541</v>
      </c>
      <c r="D220" s="29">
        <v>4148.96</v>
      </c>
      <c r="E220" s="29">
        <v>3343.65</v>
      </c>
      <c r="F220" s="29">
        <v>2898.17</v>
      </c>
      <c r="G220" s="29">
        <v>2290.48</v>
      </c>
      <c r="H220" s="18">
        <f t="shared" si="12"/>
        <v>12681.26</v>
      </c>
      <c r="I220" s="41">
        <f t="shared" si="13"/>
        <v>1.3426775094579984E-3</v>
      </c>
      <c r="J220" s="5" t="b">
        <f t="shared" si="14"/>
        <v>1</v>
      </c>
      <c r="K220" s="5" t="b">
        <f t="shared" si="15"/>
        <v>1</v>
      </c>
      <c r="M220" s="28">
        <v>7250</v>
      </c>
      <c r="N220" s="28" t="s">
        <v>540</v>
      </c>
      <c r="O220" s="28" t="s">
        <v>541</v>
      </c>
      <c r="P220" s="29">
        <v>2290.48</v>
      </c>
    </row>
    <row r="221" spans="1:16" s="5" customFormat="1" ht="18" customHeight="1" x14ac:dyDescent="0.2">
      <c r="A221" s="25">
        <v>7251</v>
      </c>
      <c r="B221" s="25" t="s">
        <v>439</v>
      </c>
      <c r="C221" s="23" t="s">
        <v>440</v>
      </c>
      <c r="D221" s="29">
        <v>4405.32</v>
      </c>
      <c r="E221" s="29">
        <v>6253.3</v>
      </c>
      <c r="F221" s="29">
        <v>4871.43</v>
      </c>
      <c r="G221" s="29">
        <v>4608.79</v>
      </c>
      <c r="H221" s="18">
        <f t="shared" si="12"/>
        <v>20138.84</v>
      </c>
      <c r="I221" s="41">
        <f t="shared" si="13"/>
        <v>2.1322776707182974E-3</v>
      </c>
      <c r="J221" s="5" t="b">
        <f t="shared" si="14"/>
        <v>1</v>
      </c>
      <c r="K221" s="5" t="b">
        <f t="shared" si="15"/>
        <v>1</v>
      </c>
      <c r="M221" s="28">
        <v>7251</v>
      </c>
      <c r="N221" s="28" t="s">
        <v>439</v>
      </c>
      <c r="O221" s="28" t="s">
        <v>440</v>
      </c>
      <c r="P221" s="29">
        <v>4608.79</v>
      </c>
    </row>
    <row r="222" spans="1:16" s="5" customFormat="1" ht="18" customHeight="1" x14ac:dyDescent="0.2">
      <c r="A222" s="25">
        <v>7252</v>
      </c>
      <c r="B222" s="25" t="s">
        <v>542</v>
      </c>
      <c r="C222" s="23" t="s">
        <v>543</v>
      </c>
      <c r="D222" s="29">
        <v>204.71</v>
      </c>
      <c r="E222" s="29">
        <v>169.08</v>
      </c>
      <c r="F222" s="29">
        <v>218.61</v>
      </c>
      <c r="G222" s="29">
        <v>193.95</v>
      </c>
      <c r="H222" s="18">
        <f t="shared" si="12"/>
        <v>786.35000000000014</v>
      </c>
      <c r="I222" s="41">
        <f t="shared" si="13"/>
        <v>8.3257851314640438E-5</v>
      </c>
      <c r="J222" s="5" t="b">
        <f t="shared" si="14"/>
        <v>1</v>
      </c>
      <c r="K222" s="5" t="b">
        <f t="shared" si="15"/>
        <v>1</v>
      </c>
      <c r="M222" s="28">
        <v>7252</v>
      </c>
      <c r="N222" s="28" t="s">
        <v>542</v>
      </c>
      <c r="O222" s="28" t="s">
        <v>543</v>
      </c>
      <c r="P222" s="29">
        <v>193.95</v>
      </c>
    </row>
    <row r="223" spans="1:16" s="5" customFormat="1" ht="18" customHeight="1" x14ac:dyDescent="0.2">
      <c r="A223" s="25">
        <v>7253</v>
      </c>
      <c r="B223" s="25" t="s">
        <v>548</v>
      </c>
      <c r="C223" s="23" t="s">
        <v>549</v>
      </c>
      <c r="D223" s="29">
        <v>0</v>
      </c>
      <c r="E223" s="29">
        <v>0</v>
      </c>
      <c r="F223" s="29">
        <v>0</v>
      </c>
      <c r="G223" s="29">
        <v>0</v>
      </c>
      <c r="H223" s="18">
        <f t="shared" si="12"/>
        <v>0</v>
      </c>
      <c r="I223" s="41">
        <f t="shared" si="13"/>
        <v>0</v>
      </c>
      <c r="J223" s="5" t="b">
        <f t="shared" si="14"/>
        <v>1</v>
      </c>
      <c r="K223" s="5" t="b">
        <f t="shared" si="15"/>
        <v>1</v>
      </c>
      <c r="M223" s="28">
        <v>7253</v>
      </c>
      <c r="N223" s="28" t="s">
        <v>548</v>
      </c>
      <c r="O223" s="28" t="s">
        <v>549</v>
      </c>
      <c r="P223" s="29">
        <v>0</v>
      </c>
    </row>
    <row r="224" spans="1:16" s="5" customFormat="1" ht="18" customHeight="1" x14ac:dyDescent="0.2">
      <c r="A224" s="25">
        <v>7254</v>
      </c>
      <c r="B224" s="25" t="s">
        <v>550</v>
      </c>
      <c r="C224" s="23" t="s">
        <v>551</v>
      </c>
      <c r="D224" s="29">
        <v>335.7</v>
      </c>
      <c r="E224" s="29">
        <v>290.63</v>
      </c>
      <c r="F224" s="29">
        <v>473.88</v>
      </c>
      <c r="G224" s="29">
        <v>332.03</v>
      </c>
      <c r="H224" s="18">
        <f t="shared" si="12"/>
        <v>1432.24</v>
      </c>
      <c r="I224" s="41">
        <f t="shared" si="13"/>
        <v>1.5164395621145878E-4</v>
      </c>
      <c r="J224" s="5" t="b">
        <f t="shared" si="14"/>
        <v>1</v>
      </c>
      <c r="K224" s="5" t="b">
        <f t="shared" si="15"/>
        <v>1</v>
      </c>
      <c r="M224" s="28">
        <v>7254</v>
      </c>
      <c r="N224" s="28" t="s">
        <v>550</v>
      </c>
      <c r="O224" s="28" t="s">
        <v>551</v>
      </c>
      <c r="P224" s="29">
        <v>332.03</v>
      </c>
    </row>
    <row r="225" spans="1:16" s="5" customFormat="1" ht="18" customHeight="1" x14ac:dyDescent="0.2">
      <c r="A225" s="25">
        <v>7255</v>
      </c>
      <c r="B225" s="25" t="s">
        <v>552</v>
      </c>
      <c r="C225" s="30" t="s">
        <v>553</v>
      </c>
      <c r="D225" s="29">
        <v>1901.02</v>
      </c>
      <c r="E225" s="29">
        <v>2811.5</v>
      </c>
      <c r="F225" s="29">
        <v>5235.6000000000004</v>
      </c>
      <c r="G225" s="29">
        <v>8015.28</v>
      </c>
      <c r="H225" s="18">
        <f t="shared" si="12"/>
        <v>17963.400000000001</v>
      </c>
      <c r="I225" s="41">
        <f t="shared" si="13"/>
        <v>1.9019445365364175E-3</v>
      </c>
      <c r="J225" s="5" t="b">
        <f t="shared" si="14"/>
        <v>1</v>
      </c>
      <c r="K225" s="5" t="b">
        <f t="shared" si="15"/>
        <v>1</v>
      </c>
      <c r="M225" s="28">
        <v>7255</v>
      </c>
      <c r="N225" s="28" t="s">
        <v>552</v>
      </c>
      <c r="O225" s="28" t="s">
        <v>1211</v>
      </c>
      <c r="P225" s="29">
        <v>8015.28</v>
      </c>
    </row>
    <row r="226" spans="1:16" s="5" customFormat="1" ht="18" customHeight="1" x14ac:dyDescent="0.2">
      <c r="A226" s="25">
        <v>7256</v>
      </c>
      <c r="B226" s="25" t="s">
        <v>554</v>
      </c>
      <c r="C226" s="30" t="s">
        <v>555</v>
      </c>
      <c r="D226" s="29">
        <v>0</v>
      </c>
      <c r="E226" s="29">
        <v>125.47</v>
      </c>
      <c r="F226" s="29">
        <v>104.41</v>
      </c>
      <c r="G226" s="29">
        <v>0</v>
      </c>
      <c r="H226" s="18">
        <f t="shared" si="12"/>
        <v>229.88</v>
      </c>
      <c r="I226" s="41">
        <f t="shared" si="13"/>
        <v>2.4339435188159904E-5</v>
      </c>
      <c r="J226" s="5" t="b">
        <f t="shared" si="14"/>
        <v>1</v>
      </c>
      <c r="K226" s="5" t="b">
        <f t="shared" si="15"/>
        <v>1</v>
      </c>
      <c r="M226" s="28">
        <v>7256</v>
      </c>
      <c r="N226" s="28" t="s">
        <v>554</v>
      </c>
      <c r="O226" s="28" t="s">
        <v>555</v>
      </c>
      <c r="P226" s="29">
        <v>0</v>
      </c>
    </row>
    <row r="227" spans="1:16" s="5" customFormat="1" ht="18" customHeight="1" x14ac:dyDescent="0.2">
      <c r="A227" s="25">
        <v>7257</v>
      </c>
      <c r="B227" s="25" t="s">
        <v>558</v>
      </c>
      <c r="C227" s="30" t="s">
        <v>559</v>
      </c>
      <c r="D227" s="29">
        <v>0</v>
      </c>
      <c r="E227" s="29">
        <v>0</v>
      </c>
      <c r="F227" s="29">
        <v>0</v>
      </c>
      <c r="G227" s="29">
        <v>0</v>
      </c>
      <c r="H227" s="18">
        <f t="shared" si="12"/>
        <v>0</v>
      </c>
      <c r="I227" s="41">
        <f t="shared" si="13"/>
        <v>0</v>
      </c>
      <c r="J227" s="5" t="b">
        <f t="shared" si="14"/>
        <v>1</v>
      </c>
      <c r="K227" s="5" t="b">
        <f t="shared" si="15"/>
        <v>1</v>
      </c>
      <c r="M227" s="28">
        <v>7257</v>
      </c>
      <c r="N227" s="28" t="s">
        <v>558</v>
      </c>
      <c r="O227" s="28" t="s">
        <v>559</v>
      </c>
      <c r="P227" s="29">
        <v>0</v>
      </c>
    </row>
    <row r="228" spans="1:16" s="5" customFormat="1" ht="18" customHeight="1" x14ac:dyDescent="0.2">
      <c r="A228" s="25">
        <v>7258</v>
      </c>
      <c r="B228" s="25" t="s">
        <v>562</v>
      </c>
      <c r="C228" s="30" t="s">
        <v>563</v>
      </c>
      <c r="D228" s="29">
        <v>114.02</v>
      </c>
      <c r="E228" s="29">
        <v>251.93</v>
      </c>
      <c r="F228" s="29">
        <v>253.64</v>
      </c>
      <c r="G228" s="29">
        <v>291.61</v>
      </c>
      <c r="H228" s="18">
        <f t="shared" si="12"/>
        <v>911.19999999999993</v>
      </c>
      <c r="I228" s="41">
        <f t="shared" si="13"/>
        <v>9.6476828534240933E-5</v>
      </c>
      <c r="J228" s="5" t="b">
        <f t="shared" si="14"/>
        <v>1</v>
      </c>
      <c r="K228" s="5" t="b">
        <f t="shared" si="15"/>
        <v>1</v>
      </c>
      <c r="M228" s="28">
        <v>7258</v>
      </c>
      <c r="N228" s="28" t="s">
        <v>562</v>
      </c>
      <c r="O228" s="28" t="s">
        <v>563</v>
      </c>
      <c r="P228" s="29">
        <v>291.61</v>
      </c>
    </row>
    <row r="229" spans="1:16" s="5" customFormat="1" ht="18" customHeight="1" x14ac:dyDescent="0.2">
      <c r="A229" s="25">
        <v>7259</v>
      </c>
      <c r="B229" s="25" t="s">
        <v>564</v>
      </c>
      <c r="C229" s="23" t="s">
        <v>565</v>
      </c>
      <c r="D229" s="29">
        <v>121.81</v>
      </c>
      <c r="E229" s="29">
        <v>102.68</v>
      </c>
      <c r="F229" s="29">
        <v>0</v>
      </c>
      <c r="G229" s="29">
        <v>94.39</v>
      </c>
      <c r="H229" s="18">
        <f t="shared" si="12"/>
        <v>318.88</v>
      </c>
      <c r="I229" s="41">
        <f t="shared" si="13"/>
        <v>3.3762654832088178E-5</v>
      </c>
      <c r="J229" s="5" t="b">
        <f t="shared" si="14"/>
        <v>1</v>
      </c>
      <c r="K229" s="5" t="b">
        <f t="shared" si="15"/>
        <v>1</v>
      </c>
      <c r="M229" s="28">
        <v>7259</v>
      </c>
      <c r="N229" s="28" t="s">
        <v>564</v>
      </c>
      <c r="O229" s="28" t="s">
        <v>565</v>
      </c>
      <c r="P229" s="29">
        <v>94.39</v>
      </c>
    </row>
    <row r="230" spans="1:16" s="5" customFormat="1" ht="18" customHeight="1" x14ac:dyDescent="0.2">
      <c r="A230" s="25">
        <v>7260</v>
      </c>
      <c r="B230" s="25" t="s">
        <v>566</v>
      </c>
      <c r="C230" s="23" t="s">
        <v>567</v>
      </c>
      <c r="D230" s="29">
        <v>3392.51</v>
      </c>
      <c r="E230" s="29">
        <v>4974.57</v>
      </c>
      <c r="F230" s="29">
        <v>3687.14</v>
      </c>
      <c r="G230" s="29">
        <v>3240.25</v>
      </c>
      <c r="H230" s="18">
        <f t="shared" si="12"/>
        <v>15294.47</v>
      </c>
      <c r="I230" s="41">
        <f t="shared" si="13"/>
        <v>1.6193612376120411E-3</v>
      </c>
      <c r="J230" s="5" t="b">
        <f t="shared" si="14"/>
        <v>1</v>
      </c>
      <c r="K230" s="5" t="b">
        <f t="shared" si="15"/>
        <v>1</v>
      </c>
      <c r="M230" s="28">
        <v>7260</v>
      </c>
      <c r="N230" s="28" t="s">
        <v>566</v>
      </c>
      <c r="O230" s="28" t="s">
        <v>567</v>
      </c>
      <c r="P230" s="29">
        <v>3240.25</v>
      </c>
    </row>
    <row r="231" spans="1:16" s="5" customFormat="1" ht="18" customHeight="1" x14ac:dyDescent="0.2">
      <c r="A231" s="25">
        <v>7261</v>
      </c>
      <c r="B231" s="25" t="s">
        <v>570</v>
      </c>
      <c r="C231" s="23" t="s">
        <v>571</v>
      </c>
      <c r="D231" s="29">
        <v>587.99</v>
      </c>
      <c r="E231" s="29">
        <v>422.81</v>
      </c>
      <c r="F231" s="29">
        <v>0</v>
      </c>
      <c r="G231" s="29">
        <v>93.12</v>
      </c>
      <c r="H231" s="18">
        <f t="shared" si="12"/>
        <v>1103.92</v>
      </c>
      <c r="I231" s="41">
        <f t="shared" si="13"/>
        <v>1.1688180482387979E-4</v>
      </c>
      <c r="J231" s="5" t="b">
        <f t="shared" si="14"/>
        <v>1</v>
      </c>
      <c r="K231" s="5" t="b">
        <f t="shared" si="15"/>
        <v>1</v>
      </c>
      <c r="M231" s="28">
        <v>7261</v>
      </c>
      <c r="N231" s="28" t="s">
        <v>570</v>
      </c>
      <c r="O231" s="28" t="s">
        <v>571</v>
      </c>
      <c r="P231" s="29">
        <v>93.12</v>
      </c>
    </row>
    <row r="232" spans="1:16" s="5" customFormat="1" ht="18" customHeight="1" x14ac:dyDescent="0.2">
      <c r="A232" s="25">
        <v>7262</v>
      </c>
      <c r="B232" s="25" t="s">
        <v>572</v>
      </c>
      <c r="C232" s="23" t="s">
        <v>573</v>
      </c>
      <c r="D232" s="29">
        <v>1123.71</v>
      </c>
      <c r="E232" s="29">
        <v>1402.16</v>
      </c>
      <c r="F232" s="29">
        <v>1146.9100000000001</v>
      </c>
      <c r="G232" s="29">
        <v>576</v>
      </c>
      <c r="H232" s="18">
        <f t="shared" si="12"/>
        <v>4248.78</v>
      </c>
      <c r="I232" s="41">
        <f t="shared" si="13"/>
        <v>4.4985603549134348E-4</v>
      </c>
      <c r="J232" s="5" t="b">
        <f t="shared" si="14"/>
        <v>1</v>
      </c>
      <c r="K232" s="5" t="b">
        <f t="shared" si="15"/>
        <v>1</v>
      </c>
      <c r="M232" s="28">
        <v>7262</v>
      </c>
      <c r="N232" s="28" t="s">
        <v>572</v>
      </c>
      <c r="O232" s="28" t="s">
        <v>573</v>
      </c>
      <c r="P232" s="29">
        <v>576</v>
      </c>
    </row>
    <row r="233" spans="1:16" s="5" customFormat="1" ht="18" customHeight="1" x14ac:dyDescent="0.2">
      <c r="A233" s="25">
        <v>7263</v>
      </c>
      <c r="B233" s="25" t="s">
        <v>574</v>
      </c>
      <c r="C233" s="23" t="s">
        <v>575</v>
      </c>
      <c r="D233" s="29">
        <v>0</v>
      </c>
      <c r="E233" s="29">
        <v>0</v>
      </c>
      <c r="F233" s="29">
        <v>78.290000000000006</v>
      </c>
      <c r="G233" s="29">
        <v>0</v>
      </c>
      <c r="H233" s="18">
        <f t="shared" si="12"/>
        <v>78.290000000000006</v>
      </c>
      <c r="I233" s="41">
        <f t="shared" si="13"/>
        <v>8.2892569204847713E-6</v>
      </c>
      <c r="J233" s="5" t="b">
        <f t="shared" si="14"/>
        <v>1</v>
      </c>
      <c r="K233" s="5" t="b">
        <f t="shared" si="15"/>
        <v>1</v>
      </c>
      <c r="M233" s="28">
        <v>7263</v>
      </c>
      <c r="N233" s="28" t="s">
        <v>574</v>
      </c>
      <c r="O233" s="28" t="s">
        <v>575</v>
      </c>
      <c r="P233" s="29">
        <v>0</v>
      </c>
    </row>
    <row r="234" spans="1:16" s="5" customFormat="1" ht="18" customHeight="1" x14ac:dyDescent="0.2">
      <c r="A234" s="25">
        <v>7264</v>
      </c>
      <c r="B234" s="25" t="s">
        <v>576</v>
      </c>
      <c r="C234" s="23" t="s">
        <v>577</v>
      </c>
      <c r="D234" s="29">
        <v>3487.66</v>
      </c>
      <c r="E234" s="29">
        <v>3633.94</v>
      </c>
      <c r="F234" s="29">
        <v>3442.28</v>
      </c>
      <c r="G234" s="29">
        <v>3159.08</v>
      </c>
      <c r="H234" s="18">
        <f t="shared" si="12"/>
        <v>13722.960000000001</v>
      </c>
      <c r="I234" s="41">
        <f t="shared" si="13"/>
        <v>1.4529715308409209E-3</v>
      </c>
      <c r="J234" s="5" t="b">
        <f t="shared" si="14"/>
        <v>1</v>
      </c>
      <c r="K234" s="5" t="b">
        <f t="shared" si="15"/>
        <v>1</v>
      </c>
      <c r="M234" s="28">
        <v>7264</v>
      </c>
      <c r="N234" s="28" t="s">
        <v>576</v>
      </c>
      <c r="O234" s="28" t="s">
        <v>577</v>
      </c>
      <c r="P234" s="29">
        <v>3159.08</v>
      </c>
    </row>
    <row r="235" spans="1:16" s="5" customFormat="1" ht="18" customHeight="1" x14ac:dyDescent="0.2">
      <c r="A235" s="25">
        <v>7265</v>
      </c>
      <c r="B235" s="25" t="s">
        <v>578</v>
      </c>
      <c r="C235" s="23" t="s">
        <v>579</v>
      </c>
      <c r="D235" s="29">
        <v>0</v>
      </c>
      <c r="E235" s="29">
        <v>0</v>
      </c>
      <c r="F235" s="29">
        <v>91.1</v>
      </c>
      <c r="G235" s="29">
        <v>0</v>
      </c>
      <c r="H235" s="18">
        <f t="shared" si="12"/>
        <v>91.1</v>
      </c>
      <c r="I235" s="41">
        <f t="shared" si="13"/>
        <v>9.6455652759760182E-6</v>
      </c>
      <c r="J235" s="5" t="b">
        <f t="shared" si="14"/>
        <v>1</v>
      </c>
      <c r="K235" s="5" t="b">
        <f t="shared" si="15"/>
        <v>1</v>
      </c>
      <c r="M235" s="28">
        <v>7265</v>
      </c>
      <c r="N235" s="28" t="s">
        <v>578</v>
      </c>
      <c r="O235" s="28" t="s">
        <v>579</v>
      </c>
      <c r="P235" s="29">
        <v>0</v>
      </c>
    </row>
    <row r="236" spans="1:16" s="5" customFormat="1" ht="18" customHeight="1" x14ac:dyDescent="0.2">
      <c r="A236" s="25">
        <v>7266</v>
      </c>
      <c r="B236" s="25" t="s">
        <v>580</v>
      </c>
      <c r="C236" s="23" t="s">
        <v>581</v>
      </c>
      <c r="D236" s="29">
        <v>1006.75</v>
      </c>
      <c r="E236" s="29">
        <v>1109.57</v>
      </c>
      <c r="F236" s="29">
        <v>900.52</v>
      </c>
      <c r="G236" s="29">
        <v>1093.6099999999999</v>
      </c>
      <c r="H236" s="18">
        <f t="shared" si="12"/>
        <v>4110.45</v>
      </c>
      <c r="I236" s="41">
        <f t="shared" si="13"/>
        <v>4.3520981107174128E-4</v>
      </c>
      <c r="J236" s="5" t="b">
        <f t="shared" si="14"/>
        <v>1</v>
      </c>
      <c r="K236" s="5" t="b">
        <f t="shared" si="15"/>
        <v>1</v>
      </c>
      <c r="M236" s="28">
        <v>7266</v>
      </c>
      <c r="N236" s="28" t="s">
        <v>580</v>
      </c>
      <c r="O236" s="28" t="s">
        <v>581</v>
      </c>
      <c r="P236" s="29">
        <v>1093.6099999999999</v>
      </c>
    </row>
    <row r="237" spans="1:16" s="5" customFormat="1" ht="18" customHeight="1" x14ac:dyDescent="0.2">
      <c r="A237" s="25">
        <v>7267</v>
      </c>
      <c r="B237" s="25" t="s">
        <v>582</v>
      </c>
      <c r="C237" s="23" t="s">
        <v>583</v>
      </c>
      <c r="D237" s="29">
        <v>516.22</v>
      </c>
      <c r="E237" s="29">
        <v>657.06</v>
      </c>
      <c r="F237" s="29">
        <v>850.99</v>
      </c>
      <c r="G237" s="29">
        <v>1074.21</v>
      </c>
      <c r="H237" s="18">
        <f t="shared" si="12"/>
        <v>3098.48</v>
      </c>
      <c r="I237" s="41">
        <f t="shared" si="13"/>
        <v>3.2806356856538067E-4</v>
      </c>
      <c r="J237" s="5" t="b">
        <f t="shared" si="14"/>
        <v>1</v>
      </c>
      <c r="K237" s="5" t="b">
        <f t="shared" si="15"/>
        <v>1</v>
      </c>
      <c r="M237" s="28">
        <v>7267</v>
      </c>
      <c r="N237" s="28" t="s">
        <v>582</v>
      </c>
      <c r="O237" s="28" t="s">
        <v>583</v>
      </c>
      <c r="P237" s="29">
        <v>1074.21</v>
      </c>
    </row>
    <row r="238" spans="1:16" s="5" customFormat="1" ht="18" customHeight="1" x14ac:dyDescent="0.2">
      <c r="A238" s="25">
        <v>7268</v>
      </c>
      <c r="B238" s="25" t="s">
        <v>584</v>
      </c>
      <c r="C238" s="23" t="s">
        <v>585</v>
      </c>
      <c r="D238" s="29">
        <v>162.71</v>
      </c>
      <c r="E238" s="29">
        <v>174.63</v>
      </c>
      <c r="F238" s="29">
        <v>123.34</v>
      </c>
      <c r="G238" s="29">
        <v>141.99</v>
      </c>
      <c r="H238" s="18">
        <f t="shared" si="12"/>
        <v>602.67000000000007</v>
      </c>
      <c r="I238" s="41">
        <f t="shared" si="13"/>
        <v>6.3810020031530932E-5</v>
      </c>
      <c r="J238" s="5" t="b">
        <f t="shared" si="14"/>
        <v>1</v>
      </c>
      <c r="K238" s="5" t="b">
        <f t="shared" si="15"/>
        <v>1</v>
      </c>
      <c r="M238" s="28">
        <v>7268</v>
      </c>
      <c r="N238" s="28" t="s">
        <v>584</v>
      </c>
      <c r="O238" s="28" t="s">
        <v>585</v>
      </c>
      <c r="P238" s="29">
        <v>141.99</v>
      </c>
    </row>
    <row r="239" spans="1:16" s="5" customFormat="1" ht="18" customHeight="1" x14ac:dyDescent="0.2">
      <c r="A239" s="25">
        <v>7269</v>
      </c>
      <c r="B239" s="25" t="s">
        <v>586</v>
      </c>
      <c r="C239" s="23" t="s">
        <v>587</v>
      </c>
      <c r="D239" s="29">
        <v>83251.5</v>
      </c>
      <c r="E239" s="29">
        <v>97040.78</v>
      </c>
      <c r="F239" s="29">
        <v>104209.75</v>
      </c>
      <c r="G239" s="29">
        <v>99703.35</v>
      </c>
      <c r="H239" s="18">
        <f t="shared" si="12"/>
        <v>384205.38</v>
      </c>
      <c r="I239" s="41">
        <f t="shared" si="13"/>
        <v>4.0679232405830643E-2</v>
      </c>
      <c r="J239" s="5" t="b">
        <f t="shared" si="14"/>
        <v>1</v>
      </c>
      <c r="K239" s="5" t="b">
        <f t="shared" si="15"/>
        <v>1</v>
      </c>
      <c r="M239" s="28">
        <v>7269</v>
      </c>
      <c r="N239" s="28" t="s">
        <v>586</v>
      </c>
      <c r="O239" s="28" t="s">
        <v>587</v>
      </c>
      <c r="P239" s="29">
        <v>99703.35</v>
      </c>
    </row>
    <row r="240" spans="1:16" s="5" customFormat="1" ht="18" customHeight="1" x14ac:dyDescent="0.2">
      <c r="A240" s="25">
        <v>7270</v>
      </c>
      <c r="B240" s="25" t="s">
        <v>588</v>
      </c>
      <c r="C240" s="23" t="s">
        <v>589</v>
      </c>
      <c r="D240" s="29">
        <v>513.86</v>
      </c>
      <c r="E240" s="29">
        <v>425.26</v>
      </c>
      <c r="F240" s="29">
        <v>340.83</v>
      </c>
      <c r="G240" s="29">
        <v>233.76</v>
      </c>
      <c r="H240" s="18">
        <f t="shared" si="12"/>
        <v>1513.71</v>
      </c>
      <c r="I240" s="41">
        <f t="shared" si="13"/>
        <v>1.6026990794618728E-4</v>
      </c>
      <c r="J240" s="5" t="b">
        <f t="shared" si="14"/>
        <v>1</v>
      </c>
      <c r="K240" s="5" t="b">
        <f t="shared" si="15"/>
        <v>1</v>
      </c>
      <c r="M240" s="28">
        <v>7270</v>
      </c>
      <c r="N240" s="28" t="s">
        <v>588</v>
      </c>
      <c r="O240" s="28" t="s">
        <v>589</v>
      </c>
      <c r="P240" s="29">
        <v>233.76</v>
      </c>
    </row>
    <row r="241" spans="1:16" s="5" customFormat="1" ht="18" customHeight="1" x14ac:dyDescent="0.2">
      <c r="A241" s="25">
        <v>7271</v>
      </c>
      <c r="B241" s="25" t="s">
        <v>590</v>
      </c>
      <c r="C241" s="23" t="s">
        <v>591</v>
      </c>
      <c r="D241" s="29">
        <v>0</v>
      </c>
      <c r="E241" s="29">
        <v>0</v>
      </c>
      <c r="F241" s="29">
        <v>0</v>
      </c>
      <c r="G241" s="29">
        <v>0</v>
      </c>
      <c r="H241" s="18">
        <f t="shared" si="12"/>
        <v>0</v>
      </c>
      <c r="I241" s="41">
        <f t="shared" si="13"/>
        <v>0</v>
      </c>
      <c r="J241" s="5" t="b">
        <f t="shared" si="14"/>
        <v>1</v>
      </c>
      <c r="K241" s="5" t="b">
        <f t="shared" si="15"/>
        <v>1</v>
      </c>
      <c r="M241" s="28">
        <v>7271</v>
      </c>
      <c r="N241" s="28" t="s">
        <v>590</v>
      </c>
      <c r="O241" s="28" t="s">
        <v>591</v>
      </c>
      <c r="P241" s="29">
        <v>0</v>
      </c>
    </row>
    <row r="242" spans="1:16" s="5" customFormat="1" ht="18" customHeight="1" x14ac:dyDescent="0.2">
      <c r="A242" s="25">
        <v>7272</v>
      </c>
      <c r="B242" s="25" t="s">
        <v>946</v>
      </c>
      <c r="C242" s="23" t="s">
        <v>592</v>
      </c>
      <c r="D242" s="29">
        <v>231818.48</v>
      </c>
      <c r="E242" s="29">
        <v>304104.51</v>
      </c>
      <c r="F242" s="29">
        <v>198653.26</v>
      </c>
      <c r="G242" s="29">
        <v>194766.61</v>
      </c>
      <c r="H242" s="18">
        <f t="shared" si="12"/>
        <v>929342.86</v>
      </c>
      <c r="I242" s="41">
        <f t="shared" si="13"/>
        <v>9.8397774093218912E-2</v>
      </c>
      <c r="J242" s="5" t="b">
        <f t="shared" si="14"/>
        <v>1</v>
      </c>
      <c r="K242" s="5" t="b">
        <f t="shared" si="15"/>
        <v>1</v>
      </c>
      <c r="M242" s="28">
        <v>7272</v>
      </c>
      <c r="N242" s="28" t="s">
        <v>946</v>
      </c>
      <c r="O242" s="28" t="s">
        <v>592</v>
      </c>
      <c r="P242" s="29">
        <v>194766.61</v>
      </c>
    </row>
    <row r="243" spans="1:16" s="5" customFormat="1" ht="18" customHeight="1" x14ac:dyDescent="0.2">
      <c r="A243" s="25">
        <v>7273</v>
      </c>
      <c r="B243" s="25" t="s">
        <v>945</v>
      </c>
      <c r="C243" s="23" t="s">
        <v>593</v>
      </c>
      <c r="D243" s="29">
        <v>123267.33</v>
      </c>
      <c r="E243" s="29">
        <v>166474.29</v>
      </c>
      <c r="F243" s="29">
        <v>129302.27</v>
      </c>
      <c r="G243" s="29">
        <v>128042.17</v>
      </c>
      <c r="H243" s="18">
        <f t="shared" si="12"/>
        <v>547086.06000000006</v>
      </c>
      <c r="I243" s="41">
        <f t="shared" si="13"/>
        <v>5.7924855140576659E-2</v>
      </c>
      <c r="J243" s="5" t="b">
        <f t="shared" si="14"/>
        <v>1</v>
      </c>
      <c r="K243" s="5" t="b">
        <f t="shared" si="15"/>
        <v>1</v>
      </c>
      <c r="M243" s="28">
        <v>7273</v>
      </c>
      <c r="N243" s="28" t="s">
        <v>945</v>
      </c>
      <c r="O243" s="28" t="s">
        <v>593</v>
      </c>
      <c r="P243" s="29">
        <v>128042.17</v>
      </c>
    </row>
    <row r="244" spans="1:16" s="5" customFormat="1" ht="18" customHeight="1" x14ac:dyDescent="0.2">
      <c r="A244" s="25">
        <v>7274</v>
      </c>
      <c r="B244" s="25" t="s">
        <v>950</v>
      </c>
      <c r="C244" s="23" t="s">
        <v>1161</v>
      </c>
      <c r="D244" s="29">
        <v>935.5</v>
      </c>
      <c r="E244" s="29">
        <v>1405.64</v>
      </c>
      <c r="F244" s="29">
        <v>1689.99</v>
      </c>
      <c r="G244" s="29">
        <v>1555.93</v>
      </c>
      <c r="H244" s="18">
        <f t="shared" si="12"/>
        <v>5587.06</v>
      </c>
      <c r="I244" s="41">
        <f t="shared" si="13"/>
        <v>5.9155161285175172E-4</v>
      </c>
      <c r="J244" s="5" t="b">
        <f t="shared" si="14"/>
        <v>1</v>
      </c>
      <c r="K244" s="5" t="b">
        <f t="shared" si="15"/>
        <v>1</v>
      </c>
      <c r="M244" s="28">
        <v>7274</v>
      </c>
      <c r="N244" s="28" t="s">
        <v>950</v>
      </c>
      <c r="O244" s="28" t="s">
        <v>1161</v>
      </c>
      <c r="P244" s="29">
        <v>1555.93</v>
      </c>
    </row>
    <row r="245" spans="1:16" s="5" customFormat="1" ht="18" customHeight="1" x14ac:dyDescent="0.2">
      <c r="A245" s="25">
        <v>7275</v>
      </c>
      <c r="B245" s="25" t="s">
        <v>938</v>
      </c>
      <c r="C245" s="23" t="s">
        <v>594</v>
      </c>
      <c r="D245" s="29">
        <v>40380.29</v>
      </c>
      <c r="E245" s="29">
        <v>31819.67</v>
      </c>
      <c r="F245" s="29">
        <v>22781.93</v>
      </c>
      <c r="G245" s="29">
        <v>19712.79</v>
      </c>
      <c r="H245" s="18">
        <f t="shared" si="12"/>
        <v>114694.68</v>
      </c>
      <c r="I245" s="41">
        <f t="shared" si="13"/>
        <v>1.2143743389101879E-2</v>
      </c>
      <c r="J245" s="5" t="b">
        <f t="shared" si="14"/>
        <v>1</v>
      </c>
      <c r="K245" s="5" t="b">
        <f t="shared" si="15"/>
        <v>1</v>
      </c>
      <c r="M245" s="28">
        <v>7275</v>
      </c>
      <c r="N245" s="28" t="s">
        <v>938</v>
      </c>
      <c r="O245" s="28" t="s">
        <v>594</v>
      </c>
      <c r="P245" s="29">
        <v>19712.79</v>
      </c>
    </row>
    <row r="246" spans="1:16" s="5" customFormat="1" ht="18" customHeight="1" x14ac:dyDescent="0.2">
      <c r="A246" s="25">
        <v>7276</v>
      </c>
      <c r="B246" s="25" t="s">
        <v>530</v>
      </c>
      <c r="C246" s="23" t="s">
        <v>531</v>
      </c>
      <c r="D246" s="29">
        <v>55745.25</v>
      </c>
      <c r="E246" s="29">
        <v>56159.61</v>
      </c>
      <c r="F246" s="29">
        <v>48062.48</v>
      </c>
      <c r="G246" s="29">
        <v>43591.199999999997</v>
      </c>
      <c r="H246" s="18">
        <f t="shared" si="12"/>
        <v>203558.53999999998</v>
      </c>
      <c r="I246" s="41">
        <f t="shared" si="13"/>
        <v>2.1552548683341114E-2</v>
      </c>
      <c r="J246" s="5" t="b">
        <f t="shared" si="14"/>
        <v>1</v>
      </c>
      <c r="K246" s="5" t="b">
        <f t="shared" si="15"/>
        <v>1</v>
      </c>
      <c r="M246" s="28">
        <v>7276</v>
      </c>
      <c r="N246" s="28" t="s">
        <v>530</v>
      </c>
      <c r="O246" s="28" t="s">
        <v>531</v>
      </c>
      <c r="P246" s="29">
        <v>43591.199999999997</v>
      </c>
    </row>
    <row r="247" spans="1:16" s="5" customFormat="1" ht="18" customHeight="1" x14ac:dyDescent="0.2">
      <c r="A247" s="25">
        <v>7277</v>
      </c>
      <c r="B247" s="25" t="s">
        <v>943</v>
      </c>
      <c r="C247" s="23" t="s">
        <v>595</v>
      </c>
      <c r="D247" s="29">
        <v>1949.68</v>
      </c>
      <c r="E247" s="29">
        <v>2276.9499999999998</v>
      </c>
      <c r="F247" s="29">
        <v>1674.97</v>
      </c>
      <c r="G247" s="29">
        <v>1785.93</v>
      </c>
      <c r="H247" s="18">
        <f t="shared" si="12"/>
        <v>7687.5300000000007</v>
      </c>
      <c r="I247" s="41">
        <f t="shared" si="13"/>
        <v>8.1394700796952725E-4</v>
      </c>
      <c r="J247" s="5" t="b">
        <f t="shared" si="14"/>
        <v>1</v>
      </c>
      <c r="K247" s="5" t="b">
        <f t="shared" si="15"/>
        <v>1</v>
      </c>
      <c r="M247" s="28">
        <v>7277</v>
      </c>
      <c r="N247" s="28" t="s">
        <v>943</v>
      </c>
      <c r="O247" s="28" t="s">
        <v>595</v>
      </c>
      <c r="P247" s="29">
        <v>1785.93</v>
      </c>
    </row>
    <row r="248" spans="1:16" s="5" customFormat="1" ht="18" customHeight="1" x14ac:dyDescent="0.2">
      <c r="A248" s="25">
        <v>7278</v>
      </c>
      <c r="B248" s="25" t="s">
        <v>886</v>
      </c>
      <c r="C248" s="30" t="s">
        <v>596</v>
      </c>
      <c r="D248" s="29">
        <v>1039.48</v>
      </c>
      <c r="E248" s="29">
        <v>1071.75</v>
      </c>
      <c r="F248" s="29">
        <v>1218.01</v>
      </c>
      <c r="G248" s="29">
        <v>1099.48</v>
      </c>
      <c r="H248" s="18">
        <f t="shared" si="12"/>
        <v>4428.7199999999993</v>
      </c>
      <c r="I248" s="41">
        <f t="shared" si="13"/>
        <v>4.6890787979166315E-4</v>
      </c>
      <c r="J248" s="5" t="b">
        <f t="shared" si="14"/>
        <v>1</v>
      </c>
      <c r="K248" s="5" t="b">
        <f t="shared" si="15"/>
        <v>1</v>
      </c>
      <c r="M248" s="28">
        <v>7278</v>
      </c>
      <c r="N248" s="28" t="s">
        <v>886</v>
      </c>
      <c r="O248" s="28" t="s">
        <v>596</v>
      </c>
      <c r="P248" s="29">
        <v>1099.48</v>
      </c>
    </row>
    <row r="249" spans="1:16" s="5" customFormat="1" ht="18" customHeight="1" x14ac:dyDescent="0.2">
      <c r="A249" s="25">
        <v>7279</v>
      </c>
      <c r="B249" s="25" t="s">
        <v>910</v>
      </c>
      <c r="C249" s="23" t="s">
        <v>597</v>
      </c>
      <c r="D249" s="29">
        <v>237.55</v>
      </c>
      <c r="E249" s="29">
        <v>139.26</v>
      </c>
      <c r="F249" s="29">
        <v>151.77000000000001</v>
      </c>
      <c r="G249" s="29">
        <v>0</v>
      </c>
      <c r="H249" s="18">
        <f t="shared" si="12"/>
        <v>528.58000000000004</v>
      </c>
      <c r="I249" s="41">
        <f t="shared" si="13"/>
        <v>5.5965454375141655E-5</v>
      </c>
      <c r="J249" s="5" t="b">
        <f t="shared" si="14"/>
        <v>1</v>
      </c>
      <c r="K249" s="5" t="b">
        <f t="shared" si="15"/>
        <v>1</v>
      </c>
      <c r="M249" s="28">
        <v>7279</v>
      </c>
      <c r="N249" s="28" t="s">
        <v>910</v>
      </c>
      <c r="O249" s="28" t="s">
        <v>597</v>
      </c>
      <c r="P249" s="29">
        <v>0</v>
      </c>
    </row>
    <row r="250" spans="1:16" s="5" customFormat="1" ht="18" customHeight="1" x14ac:dyDescent="0.2">
      <c r="A250" s="25">
        <v>7280</v>
      </c>
      <c r="B250" s="25" t="s">
        <v>875</v>
      </c>
      <c r="C250" s="23" t="s">
        <v>598</v>
      </c>
      <c r="D250" s="29">
        <v>0</v>
      </c>
      <c r="E250" s="29">
        <v>0</v>
      </c>
      <c r="F250" s="29">
        <v>0</v>
      </c>
      <c r="G250" s="29">
        <v>0</v>
      </c>
      <c r="H250" s="18">
        <f t="shared" si="12"/>
        <v>0</v>
      </c>
      <c r="I250" s="41">
        <f t="shared" si="13"/>
        <v>0</v>
      </c>
      <c r="J250" s="5" t="b">
        <f t="shared" si="14"/>
        <v>1</v>
      </c>
      <c r="K250" s="5" t="b">
        <f t="shared" si="15"/>
        <v>1</v>
      </c>
      <c r="M250" s="28">
        <v>7280</v>
      </c>
      <c r="N250" s="28" t="s">
        <v>875</v>
      </c>
      <c r="O250" s="28" t="s">
        <v>598</v>
      </c>
      <c r="P250" s="29">
        <v>0</v>
      </c>
    </row>
    <row r="251" spans="1:16" s="5" customFormat="1" ht="18" customHeight="1" x14ac:dyDescent="0.2">
      <c r="A251" s="25">
        <v>7281</v>
      </c>
      <c r="B251" s="25" t="s">
        <v>1134</v>
      </c>
      <c r="C251" s="30" t="s">
        <v>599</v>
      </c>
      <c r="D251" s="29">
        <v>3691.28</v>
      </c>
      <c r="E251" s="29">
        <v>6244.34</v>
      </c>
      <c r="F251" s="29">
        <v>2129.79</v>
      </c>
      <c r="G251" s="29">
        <v>3313.07</v>
      </c>
      <c r="H251" s="18">
        <f t="shared" si="12"/>
        <v>15378.48</v>
      </c>
      <c r="I251" s="41">
        <f t="shared" si="13"/>
        <v>1.628256121682675E-3</v>
      </c>
      <c r="J251" s="5" t="b">
        <f t="shared" si="14"/>
        <v>1</v>
      </c>
      <c r="K251" s="5" t="b">
        <f t="shared" si="15"/>
        <v>1</v>
      </c>
      <c r="M251" s="28">
        <v>7281</v>
      </c>
      <c r="N251" s="28" t="s">
        <v>1134</v>
      </c>
      <c r="O251" s="28" t="s">
        <v>599</v>
      </c>
      <c r="P251" s="29">
        <v>3313.07</v>
      </c>
    </row>
    <row r="252" spans="1:16" s="5" customFormat="1" ht="18" customHeight="1" x14ac:dyDescent="0.2">
      <c r="A252" s="25">
        <v>7282</v>
      </c>
      <c r="B252" s="25" t="s">
        <v>916</v>
      </c>
      <c r="C252" s="23" t="s">
        <v>600</v>
      </c>
      <c r="D252" s="29">
        <v>4069.91</v>
      </c>
      <c r="E252" s="29">
        <v>4362.75</v>
      </c>
      <c r="F252" s="29">
        <v>4022.53</v>
      </c>
      <c r="G252" s="29">
        <v>4552.53</v>
      </c>
      <c r="H252" s="18">
        <f t="shared" si="12"/>
        <v>17007.72</v>
      </c>
      <c r="I252" s="41">
        <f t="shared" si="13"/>
        <v>1.8007582157576606E-3</v>
      </c>
      <c r="J252" s="5" t="b">
        <f t="shared" si="14"/>
        <v>1</v>
      </c>
      <c r="K252" s="5" t="b">
        <f t="shared" si="15"/>
        <v>1</v>
      </c>
      <c r="M252" s="28">
        <v>7282</v>
      </c>
      <c r="N252" s="28" t="s">
        <v>916</v>
      </c>
      <c r="O252" s="28" t="s">
        <v>600</v>
      </c>
      <c r="P252" s="29">
        <v>4552.53</v>
      </c>
    </row>
    <row r="253" spans="1:16" s="5" customFormat="1" ht="18" customHeight="1" x14ac:dyDescent="0.2">
      <c r="A253" s="25">
        <v>7283</v>
      </c>
      <c r="B253" s="25" t="s">
        <v>601</v>
      </c>
      <c r="C253" s="23" t="s">
        <v>602</v>
      </c>
      <c r="D253" s="29">
        <v>10408.36</v>
      </c>
      <c r="E253" s="29">
        <v>10244.69</v>
      </c>
      <c r="F253" s="29">
        <v>9936</v>
      </c>
      <c r="G253" s="29">
        <v>9261.33</v>
      </c>
      <c r="H253" s="18">
        <f t="shared" si="12"/>
        <v>39850.380000000005</v>
      </c>
      <c r="I253" s="41">
        <f t="shared" si="13"/>
        <v>4.2193132992584996E-3</v>
      </c>
      <c r="J253" s="5" t="b">
        <f t="shared" si="14"/>
        <v>1</v>
      </c>
      <c r="K253" s="5" t="b">
        <f t="shared" si="15"/>
        <v>1</v>
      </c>
      <c r="M253" s="28">
        <v>7283</v>
      </c>
      <c r="N253" s="28" t="s">
        <v>601</v>
      </c>
      <c r="O253" s="28" t="s">
        <v>602</v>
      </c>
      <c r="P253" s="29">
        <v>9261.33</v>
      </c>
    </row>
    <row r="254" spans="1:16" s="5" customFormat="1" ht="18" customHeight="1" x14ac:dyDescent="0.2">
      <c r="A254" s="25">
        <v>7284</v>
      </c>
      <c r="B254" s="25" t="s">
        <v>874</v>
      </c>
      <c r="C254" s="23" t="s">
        <v>603</v>
      </c>
      <c r="D254" s="29">
        <v>6392.31</v>
      </c>
      <c r="E254" s="29">
        <v>7393.3</v>
      </c>
      <c r="F254" s="29">
        <v>6736.62</v>
      </c>
      <c r="G254" s="29">
        <v>4938.1000000000004</v>
      </c>
      <c r="H254" s="18">
        <f t="shared" si="12"/>
        <v>25460.33</v>
      </c>
      <c r="I254" s="41">
        <f t="shared" si="13"/>
        <v>2.695711031425802E-3</v>
      </c>
      <c r="J254" s="5" t="b">
        <f t="shared" si="14"/>
        <v>1</v>
      </c>
      <c r="K254" s="5" t="b">
        <f t="shared" si="15"/>
        <v>1</v>
      </c>
      <c r="M254" s="28">
        <v>7284</v>
      </c>
      <c r="N254" s="28" t="s">
        <v>874</v>
      </c>
      <c r="O254" s="28" t="s">
        <v>603</v>
      </c>
      <c r="P254" s="29">
        <v>4938.1000000000004</v>
      </c>
    </row>
    <row r="255" spans="1:16" s="5" customFormat="1" ht="18" customHeight="1" x14ac:dyDescent="0.2">
      <c r="A255" s="25">
        <v>7285</v>
      </c>
      <c r="B255" s="25" t="s">
        <v>922</v>
      </c>
      <c r="C255" s="23" t="s">
        <v>604</v>
      </c>
      <c r="D255" s="29">
        <v>5822.35</v>
      </c>
      <c r="E255" s="29">
        <v>7962.81</v>
      </c>
      <c r="F255" s="29">
        <v>5350.82</v>
      </c>
      <c r="G255" s="29">
        <v>10556.91</v>
      </c>
      <c r="H255" s="18">
        <f t="shared" si="12"/>
        <v>29692.89</v>
      </c>
      <c r="I255" s="41">
        <f t="shared" si="13"/>
        <v>3.1438497116067572E-3</v>
      </c>
      <c r="J255" s="5" t="b">
        <f t="shared" si="14"/>
        <v>1</v>
      </c>
      <c r="K255" s="5" t="b">
        <f t="shared" si="15"/>
        <v>1</v>
      </c>
      <c r="M255" s="28">
        <v>7285</v>
      </c>
      <c r="N255" s="28" t="s">
        <v>922</v>
      </c>
      <c r="O255" s="28" t="s">
        <v>604</v>
      </c>
      <c r="P255" s="29">
        <v>10556.91</v>
      </c>
    </row>
    <row r="256" spans="1:16" s="5" customFormat="1" ht="18" customHeight="1" x14ac:dyDescent="0.2">
      <c r="A256" s="25">
        <v>7286</v>
      </c>
      <c r="B256" s="25" t="s">
        <v>1212</v>
      </c>
      <c r="C256" s="23" t="s">
        <v>605</v>
      </c>
      <c r="D256" s="29">
        <v>196.1</v>
      </c>
      <c r="E256" s="29">
        <v>154.66</v>
      </c>
      <c r="F256" s="29">
        <v>162.13999999999999</v>
      </c>
      <c r="G256" s="29">
        <v>185.65</v>
      </c>
      <c r="H256" s="18">
        <f t="shared" si="12"/>
        <v>698.55</v>
      </c>
      <c r="I256" s="41">
        <f t="shared" si="13"/>
        <v>7.3961686317596578E-5</v>
      </c>
      <c r="J256" s="5" t="b">
        <f t="shared" si="14"/>
        <v>1</v>
      </c>
      <c r="K256" s="5" t="b">
        <f t="shared" si="15"/>
        <v>1</v>
      </c>
      <c r="M256" s="28">
        <v>7286</v>
      </c>
      <c r="N256" s="28" t="s">
        <v>1212</v>
      </c>
      <c r="O256" s="28" t="s">
        <v>605</v>
      </c>
      <c r="P256" s="29">
        <v>185.65</v>
      </c>
    </row>
    <row r="257" spans="1:16" s="5" customFormat="1" ht="18" customHeight="1" x14ac:dyDescent="0.2">
      <c r="A257" s="25">
        <v>7287</v>
      </c>
      <c r="B257" s="25" t="s">
        <v>951</v>
      </c>
      <c r="C257" s="23" t="s">
        <v>606</v>
      </c>
      <c r="D257" s="29">
        <v>0</v>
      </c>
      <c r="E257" s="29">
        <v>0</v>
      </c>
      <c r="F257" s="29">
        <v>0</v>
      </c>
      <c r="G257" s="29">
        <v>0</v>
      </c>
      <c r="H257" s="18">
        <f t="shared" si="12"/>
        <v>0</v>
      </c>
      <c r="I257" s="41">
        <f t="shared" si="13"/>
        <v>0</v>
      </c>
      <c r="J257" s="5" t="b">
        <f t="shared" si="14"/>
        <v>1</v>
      </c>
      <c r="K257" s="5" t="b">
        <f t="shared" si="15"/>
        <v>1</v>
      </c>
      <c r="M257" s="28">
        <v>7287</v>
      </c>
      <c r="N257" s="28" t="s">
        <v>951</v>
      </c>
      <c r="O257" s="28" t="s">
        <v>606</v>
      </c>
      <c r="P257" s="29">
        <v>0</v>
      </c>
    </row>
    <row r="258" spans="1:16" s="5" customFormat="1" ht="18" customHeight="1" x14ac:dyDescent="0.2">
      <c r="A258" s="25">
        <v>7288</v>
      </c>
      <c r="B258" s="25" t="s">
        <v>873</v>
      </c>
      <c r="C258" s="23" t="s">
        <v>607</v>
      </c>
      <c r="D258" s="29">
        <v>8087.72</v>
      </c>
      <c r="E258" s="29">
        <v>9490.2999999999993</v>
      </c>
      <c r="F258" s="29">
        <v>8272.94</v>
      </c>
      <c r="G258" s="29">
        <v>5759.83</v>
      </c>
      <c r="H258" s="18">
        <f t="shared" si="12"/>
        <v>31610.79</v>
      </c>
      <c r="I258" s="41">
        <f t="shared" si="13"/>
        <v>3.3469148009897917E-3</v>
      </c>
      <c r="J258" s="5" t="b">
        <f t="shared" si="14"/>
        <v>1</v>
      </c>
      <c r="K258" s="5" t="b">
        <f t="shared" si="15"/>
        <v>1</v>
      </c>
      <c r="M258" s="28">
        <v>7288</v>
      </c>
      <c r="N258" s="28" t="s">
        <v>873</v>
      </c>
      <c r="O258" s="28" t="s">
        <v>607</v>
      </c>
      <c r="P258" s="29">
        <v>5759.83</v>
      </c>
    </row>
    <row r="259" spans="1:16" s="5" customFormat="1" ht="18" customHeight="1" x14ac:dyDescent="0.2">
      <c r="A259" s="25">
        <v>7290</v>
      </c>
      <c r="B259" s="25" t="s">
        <v>609</v>
      </c>
      <c r="C259" s="30" t="s">
        <v>610</v>
      </c>
      <c r="D259" s="29">
        <v>0</v>
      </c>
      <c r="E259" s="29">
        <v>0</v>
      </c>
      <c r="F259" s="29">
        <v>0</v>
      </c>
      <c r="G259" s="29">
        <v>0</v>
      </c>
      <c r="H259" s="18">
        <f>SUM(E259:G259)</f>
        <v>0</v>
      </c>
      <c r="I259" s="41">
        <f t="shared" ref="I259:I322" si="16">H259/$H$546</f>
        <v>0</v>
      </c>
      <c r="J259" s="5" t="b">
        <f t="shared" si="14"/>
        <v>1</v>
      </c>
      <c r="K259" s="5" t="b">
        <f t="shared" si="15"/>
        <v>1</v>
      </c>
      <c r="M259" s="28">
        <v>7290</v>
      </c>
      <c r="N259" s="28" t="s">
        <v>609</v>
      </c>
      <c r="O259" s="28" t="s">
        <v>610</v>
      </c>
      <c r="P259" s="29">
        <v>0</v>
      </c>
    </row>
    <row r="260" spans="1:16" s="5" customFormat="1" ht="18" customHeight="1" x14ac:dyDescent="0.2">
      <c r="A260" s="25">
        <v>7291</v>
      </c>
      <c r="B260" s="25" t="s">
        <v>611</v>
      </c>
      <c r="C260" s="23" t="s">
        <v>612</v>
      </c>
      <c r="D260" s="29">
        <v>0</v>
      </c>
      <c r="E260" s="29">
        <v>0</v>
      </c>
      <c r="F260" s="29">
        <v>0</v>
      </c>
      <c r="G260" s="29">
        <v>0</v>
      </c>
      <c r="H260" s="18">
        <f t="shared" ref="H260:H323" si="17">SUM(D260:G260)</f>
        <v>0</v>
      </c>
      <c r="I260" s="41">
        <f t="shared" si="16"/>
        <v>0</v>
      </c>
      <c r="J260" s="5" t="b">
        <f t="shared" ref="J260:J323" si="18">EXACT(A260,M260)</f>
        <v>1</v>
      </c>
      <c r="K260" s="5" t="b">
        <f t="shared" ref="K260:K323" si="19">EXACT(B260,N260)</f>
        <v>1</v>
      </c>
      <c r="M260" s="28">
        <v>7291</v>
      </c>
      <c r="N260" s="28" t="s">
        <v>611</v>
      </c>
      <c r="O260" s="28" t="s">
        <v>612</v>
      </c>
      <c r="P260" s="29">
        <v>0</v>
      </c>
    </row>
    <row r="261" spans="1:16" s="5" customFormat="1" ht="18" customHeight="1" x14ac:dyDescent="0.2">
      <c r="A261" s="25">
        <v>7292</v>
      </c>
      <c r="B261" s="25" t="s">
        <v>544</v>
      </c>
      <c r="C261" s="23" t="s">
        <v>545</v>
      </c>
      <c r="D261" s="29">
        <v>8396.82</v>
      </c>
      <c r="E261" s="29">
        <v>6874.5</v>
      </c>
      <c r="F261" s="29">
        <v>7272.82</v>
      </c>
      <c r="G261" s="29">
        <v>6698.94</v>
      </c>
      <c r="H261" s="18">
        <f t="shared" si="17"/>
        <v>29243.079999999998</v>
      </c>
      <c r="I261" s="41">
        <f t="shared" si="16"/>
        <v>3.096224336010854E-3</v>
      </c>
      <c r="J261" s="5" t="b">
        <f t="shared" si="18"/>
        <v>1</v>
      </c>
      <c r="K261" s="5" t="b">
        <f t="shared" si="19"/>
        <v>1</v>
      </c>
      <c r="M261" s="28">
        <v>7292</v>
      </c>
      <c r="N261" s="28" t="s">
        <v>544</v>
      </c>
      <c r="O261" s="28" t="s">
        <v>545</v>
      </c>
      <c r="P261" s="29">
        <v>6698.94</v>
      </c>
    </row>
    <row r="262" spans="1:16" s="5" customFormat="1" ht="18" customHeight="1" x14ac:dyDescent="0.2">
      <c r="A262" s="25">
        <v>7293</v>
      </c>
      <c r="B262" s="25" t="s">
        <v>881</v>
      </c>
      <c r="C262" s="23" t="s">
        <v>613</v>
      </c>
      <c r="D262" s="29">
        <v>3558.82</v>
      </c>
      <c r="E262" s="29">
        <v>3094.45</v>
      </c>
      <c r="F262" s="29">
        <v>2653.44</v>
      </c>
      <c r="G262" s="29">
        <v>2501.44</v>
      </c>
      <c r="H262" s="18">
        <f t="shared" si="17"/>
        <v>11808.150000000001</v>
      </c>
      <c r="I262" s="41">
        <f t="shared" si="16"/>
        <v>1.2502336071736142E-3</v>
      </c>
      <c r="J262" s="5" t="b">
        <f t="shared" si="18"/>
        <v>1</v>
      </c>
      <c r="K262" s="5" t="b">
        <f t="shared" si="19"/>
        <v>1</v>
      </c>
      <c r="M262" s="28">
        <v>7293</v>
      </c>
      <c r="N262" s="28" t="s">
        <v>881</v>
      </c>
      <c r="O262" s="28" t="s">
        <v>613</v>
      </c>
      <c r="P262" s="29">
        <v>2501.44</v>
      </c>
    </row>
    <row r="263" spans="1:16" s="5" customFormat="1" ht="18" customHeight="1" x14ac:dyDescent="0.2">
      <c r="A263" s="25">
        <v>7294</v>
      </c>
      <c r="B263" s="25" t="s">
        <v>879</v>
      </c>
      <c r="C263" s="23" t="s">
        <v>614</v>
      </c>
      <c r="D263" s="29">
        <v>1553.77</v>
      </c>
      <c r="E263" s="29">
        <v>1547.93</v>
      </c>
      <c r="F263" s="29">
        <v>1625.52</v>
      </c>
      <c r="G263" s="29">
        <v>1607.12</v>
      </c>
      <c r="H263" s="18">
        <f t="shared" si="17"/>
        <v>6334.3399999999992</v>
      </c>
      <c r="I263" s="41">
        <f t="shared" si="16"/>
        <v>6.7067277662157996E-4</v>
      </c>
      <c r="J263" s="5" t="b">
        <f t="shared" si="18"/>
        <v>1</v>
      </c>
      <c r="K263" s="5" t="b">
        <f t="shared" si="19"/>
        <v>1</v>
      </c>
      <c r="M263" s="28">
        <v>7294</v>
      </c>
      <c r="N263" s="28" t="s">
        <v>879</v>
      </c>
      <c r="O263" s="28" t="s">
        <v>614</v>
      </c>
      <c r="P263" s="29">
        <v>1607.12</v>
      </c>
    </row>
    <row r="264" spans="1:16" s="5" customFormat="1" ht="18" customHeight="1" x14ac:dyDescent="0.2">
      <c r="A264" s="25">
        <v>7295</v>
      </c>
      <c r="B264" s="25" t="s">
        <v>858</v>
      </c>
      <c r="C264" s="23" t="s">
        <v>615</v>
      </c>
      <c r="D264" s="29">
        <v>5070.7</v>
      </c>
      <c r="E264" s="29">
        <v>6001.03</v>
      </c>
      <c r="F264" s="29">
        <v>5316.17</v>
      </c>
      <c r="G264" s="29">
        <v>5404.09</v>
      </c>
      <c r="H264" s="18">
        <f t="shared" si="17"/>
        <v>21791.99</v>
      </c>
      <c r="I264" s="41">
        <f t="shared" si="16"/>
        <v>2.3073113286324553E-3</v>
      </c>
      <c r="J264" s="5" t="b">
        <f t="shared" si="18"/>
        <v>1</v>
      </c>
      <c r="K264" s="5" t="b">
        <f t="shared" si="19"/>
        <v>1</v>
      </c>
      <c r="M264" s="28">
        <v>7295</v>
      </c>
      <c r="N264" s="28" t="s">
        <v>858</v>
      </c>
      <c r="O264" s="28" t="s">
        <v>615</v>
      </c>
      <c r="P264" s="29">
        <v>5404.09</v>
      </c>
    </row>
    <row r="265" spans="1:16" s="5" customFormat="1" ht="18" customHeight="1" x14ac:dyDescent="0.2">
      <c r="A265" s="25">
        <v>7296</v>
      </c>
      <c r="B265" s="25" t="s">
        <v>906</v>
      </c>
      <c r="C265" s="23" t="s">
        <v>616</v>
      </c>
      <c r="D265" s="29">
        <v>2591.71</v>
      </c>
      <c r="E265" s="29">
        <v>4801.68</v>
      </c>
      <c r="F265" s="29">
        <v>3753.27</v>
      </c>
      <c r="G265" s="29">
        <v>2862.22</v>
      </c>
      <c r="H265" s="18">
        <f t="shared" si="17"/>
        <v>14008.88</v>
      </c>
      <c r="I265" s="41">
        <f t="shared" si="16"/>
        <v>1.4832444180385832E-3</v>
      </c>
      <c r="J265" s="5" t="b">
        <f t="shared" si="18"/>
        <v>1</v>
      </c>
      <c r="K265" s="5" t="b">
        <f t="shared" si="19"/>
        <v>1</v>
      </c>
      <c r="M265" s="28">
        <v>7296</v>
      </c>
      <c r="N265" s="28" t="s">
        <v>906</v>
      </c>
      <c r="O265" s="28" t="s">
        <v>616</v>
      </c>
      <c r="P265" s="29">
        <v>2862.22</v>
      </c>
    </row>
    <row r="266" spans="1:16" s="5" customFormat="1" ht="18" customHeight="1" x14ac:dyDescent="0.2">
      <c r="A266" s="25">
        <v>7297</v>
      </c>
      <c r="B266" s="25" t="s">
        <v>376</v>
      </c>
      <c r="C266" s="30" t="s">
        <v>377</v>
      </c>
      <c r="D266" s="29">
        <v>833.9</v>
      </c>
      <c r="E266" s="29">
        <v>867.43</v>
      </c>
      <c r="F266" s="29">
        <v>613.41</v>
      </c>
      <c r="G266" s="29">
        <v>478.93</v>
      </c>
      <c r="H266" s="18">
        <f t="shared" si="17"/>
        <v>2793.6699999999996</v>
      </c>
      <c r="I266" s="41">
        <f t="shared" si="16"/>
        <v>2.9579062946801231E-4</v>
      </c>
      <c r="J266" s="5" t="b">
        <f t="shared" si="18"/>
        <v>1</v>
      </c>
      <c r="K266" s="5" t="b">
        <f t="shared" si="19"/>
        <v>1</v>
      </c>
      <c r="M266" s="28">
        <v>7297</v>
      </c>
      <c r="N266" s="28" t="s">
        <v>376</v>
      </c>
      <c r="O266" s="28" t="s">
        <v>377</v>
      </c>
      <c r="P266" s="29">
        <v>478.93</v>
      </c>
    </row>
    <row r="267" spans="1:16" s="5" customFormat="1" ht="18" customHeight="1" x14ac:dyDescent="0.2">
      <c r="A267" s="25">
        <v>7298</v>
      </c>
      <c r="B267" s="25" t="s">
        <v>863</v>
      </c>
      <c r="C267" s="30" t="s">
        <v>617</v>
      </c>
      <c r="D267" s="29">
        <v>3891.44</v>
      </c>
      <c r="E267" s="29">
        <v>4257.51</v>
      </c>
      <c r="F267" s="29">
        <v>3210.24</v>
      </c>
      <c r="G267" s="29">
        <v>3234.31</v>
      </c>
      <c r="H267" s="18">
        <f t="shared" si="17"/>
        <v>14593.5</v>
      </c>
      <c r="I267" s="41">
        <f t="shared" si="16"/>
        <v>1.5451433244232278E-3</v>
      </c>
      <c r="J267" s="5" t="b">
        <f t="shared" si="18"/>
        <v>1</v>
      </c>
      <c r="K267" s="5" t="b">
        <f t="shared" si="19"/>
        <v>1</v>
      </c>
      <c r="M267" s="28">
        <v>7298</v>
      </c>
      <c r="N267" s="28" t="s">
        <v>863</v>
      </c>
      <c r="O267" s="28" t="s">
        <v>617</v>
      </c>
      <c r="P267" s="29">
        <v>3234.31</v>
      </c>
    </row>
    <row r="268" spans="1:16" s="5" customFormat="1" ht="18" customHeight="1" x14ac:dyDescent="0.2">
      <c r="A268" s="25">
        <v>7299</v>
      </c>
      <c r="B268" s="25" t="s">
        <v>618</v>
      </c>
      <c r="C268" s="23" t="s">
        <v>619</v>
      </c>
      <c r="D268" s="29">
        <v>1018.71</v>
      </c>
      <c r="E268" s="29">
        <v>1580.19</v>
      </c>
      <c r="F268" s="29">
        <v>1247.1300000000001</v>
      </c>
      <c r="G268" s="29">
        <v>1951.96</v>
      </c>
      <c r="H268" s="18">
        <f t="shared" si="17"/>
        <v>5797.99</v>
      </c>
      <c r="I268" s="41">
        <f t="shared" si="16"/>
        <v>6.1388464340786169E-4</v>
      </c>
      <c r="J268" s="5" t="b">
        <f t="shared" si="18"/>
        <v>1</v>
      </c>
      <c r="K268" s="5" t="b">
        <f t="shared" si="19"/>
        <v>1</v>
      </c>
      <c r="M268" s="28">
        <v>7299</v>
      </c>
      <c r="N268" s="28" t="s">
        <v>618</v>
      </c>
      <c r="O268" s="28" t="s">
        <v>619</v>
      </c>
      <c r="P268" s="29">
        <v>1951.96</v>
      </c>
    </row>
    <row r="269" spans="1:16" s="5" customFormat="1" ht="18" customHeight="1" x14ac:dyDescent="0.2">
      <c r="A269" s="25">
        <v>7300</v>
      </c>
      <c r="B269" s="25" t="s">
        <v>239</v>
      </c>
      <c r="C269" s="23" t="s">
        <v>240</v>
      </c>
      <c r="D269" s="29">
        <v>459.86</v>
      </c>
      <c r="E269" s="29">
        <v>144.69999999999999</v>
      </c>
      <c r="F269" s="29">
        <v>372.97</v>
      </c>
      <c r="G269" s="29">
        <v>107.21</v>
      </c>
      <c r="H269" s="18">
        <f t="shared" si="17"/>
        <v>1084.74</v>
      </c>
      <c r="I269" s="41">
        <f t="shared" si="16"/>
        <v>1.1485104805117703E-4</v>
      </c>
      <c r="J269" s="5" t="b">
        <f t="shared" si="18"/>
        <v>1</v>
      </c>
      <c r="K269" s="5" t="b">
        <f t="shared" si="19"/>
        <v>1</v>
      </c>
      <c r="M269" s="28">
        <v>7300</v>
      </c>
      <c r="N269" s="28" t="s">
        <v>239</v>
      </c>
      <c r="O269" s="28" t="s">
        <v>240</v>
      </c>
      <c r="P269" s="29">
        <v>107.21</v>
      </c>
    </row>
    <row r="270" spans="1:16" s="5" customFormat="1" ht="18" customHeight="1" x14ac:dyDescent="0.2">
      <c r="A270" s="25">
        <v>7301</v>
      </c>
      <c r="B270" s="25" t="s">
        <v>1213</v>
      </c>
      <c r="C270" s="23" t="s">
        <v>620</v>
      </c>
      <c r="D270" s="29">
        <v>3240.32</v>
      </c>
      <c r="E270" s="29">
        <v>4405.0200000000004</v>
      </c>
      <c r="F270" s="29">
        <v>4312.62</v>
      </c>
      <c r="G270" s="29">
        <v>3574.92</v>
      </c>
      <c r="H270" s="18">
        <f t="shared" si="17"/>
        <v>15532.88</v>
      </c>
      <c r="I270" s="41">
        <f t="shared" si="16"/>
        <v>1.6446038195818045E-3</v>
      </c>
      <c r="J270" s="5" t="b">
        <f t="shared" si="18"/>
        <v>1</v>
      </c>
      <c r="K270" s="5" t="b">
        <f t="shared" si="19"/>
        <v>1</v>
      </c>
      <c r="M270" s="28">
        <v>7301</v>
      </c>
      <c r="N270" s="28" t="s">
        <v>1213</v>
      </c>
      <c r="O270" s="28" t="s">
        <v>620</v>
      </c>
      <c r="P270" s="29">
        <v>3574.92</v>
      </c>
    </row>
    <row r="271" spans="1:16" s="5" customFormat="1" ht="18" customHeight="1" x14ac:dyDescent="0.2">
      <c r="A271" s="25">
        <v>7302</v>
      </c>
      <c r="B271" s="25" t="s">
        <v>878</v>
      </c>
      <c r="C271" s="23" t="s">
        <v>621</v>
      </c>
      <c r="D271" s="29">
        <v>4240.1499999999996</v>
      </c>
      <c r="E271" s="29">
        <v>5012.3599999999997</v>
      </c>
      <c r="F271" s="29">
        <v>3674.59</v>
      </c>
      <c r="G271" s="29">
        <v>3113.82</v>
      </c>
      <c r="H271" s="18">
        <f t="shared" si="17"/>
        <v>16040.919999999998</v>
      </c>
      <c r="I271" s="41">
        <f t="shared" si="16"/>
        <v>1.6983945219177742E-3</v>
      </c>
      <c r="J271" s="5" t="b">
        <f t="shared" si="18"/>
        <v>1</v>
      </c>
      <c r="K271" s="5" t="b">
        <f t="shared" si="19"/>
        <v>1</v>
      </c>
      <c r="M271" s="28">
        <v>7302</v>
      </c>
      <c r="N271" s="28" t="s">
        <v>878</v>
      </c>
      <c r="O271" s="28" t="s">
        <v>621</v>
      </c>
      <c r="P271" s="29">
        <v>3113.82</v>
      </c>
    </row>
    <row r="272" spans="1:16" s="5" customFormat="1" ht="18" customHeight="1" x14ac:dyDescent="0.2">
      <c r="A272" s="25">
        <v>7303</v>
      </c>
      <c r="B272" s="25" t="s">
        <v>921</v>
      </c>
      <c r="C272" s="23" t="s">
        <v>622</v>
      </c>
      <c r="D272" s="29">
        <v>1109.6600000000001</v>
      </c>
      <c r="E272" s="29">
        <v>937.05</v>
      </c>
      <c r="F272" s="29">
        <v>1182.74</v>
      </c>
      <c r="G272" s="29">
        <v>1078.18</v>
      </c>
      <c r="H272" s="18">
        <f t="shared" si="17"/>
        <v>4307.63</v>
      </c>
      <c r="I272" s="41">
        <f t="shared" si="16"/>
        <v>4.5608700713230059E-4</v>
      </c>
      <c r="J272" s="5" t="b">
        <f t="shared" si="18"/>
        <v>1</v>
      </c>
      <c r="K272" s="5" t="b">
        <f t="shared" si="19"/>
        <v>1</v>
      </c>
      <c r="M272" s="28">
        <v>7303</v>
      </c>
      <c r="N272" s="28" t="s">
        <v>921</v>
      </c>
      <c r="O272" s="28" t="s">
        <v>622</v>
      </c>
      <c r="P272" s="29">
        <v>1078.18</v>
      </c>
    </row>
    <row r="273" spans="1:16" s="5" customFormat="1" ht="18" customHeight="1" x14ac:dyDescent="0.2">
      <c r="A273" s="25">
        <v>7304</v>
      </c>
      <c r="B273" s="25" t="s">
        <v>623</v>
      </c>
      <c r="C273" s="30" t="s">
        <v>624</v>
      </c>
      <c r="D273" s="29">
        <v>1683.37</v>
      </c>
      <c r="E273" s="29">
        <v>3258.75</v>
      </c>
      <c r="F273" s="29">
        <v>1999.87</v>
      </c>
      <c r="G273" s="29">
        <v>2044.3</v>
      </c>
      <c r="H273" s="18">
        <f t="shared" si="17"/>
        <v>8986.2899999999991</v>
      </c>
      <c r="I273" s="41">
        <f t="shared" si="16"/>
        <v>9.5145825229254154E-4</v>
      </c>
      <c r="J273" s="5" t="b">
        <f t="shared" si="18"/>
        <v>1</v>
      </c>
      <c r="K273" s="5" t="b">
        <f t="shared" si="19"/>
        <v>1</v>
      </c>
      <c r="M273" s="28">
        <v>7304</v>
      </c>
      <c r="N273" s="28" t="s">
        <v>623</v>
      </c>
      <c r="O273" s="28" t="s">
        <v>624</v>
      </c>
      <c r="P273" s="29">
        <v>2044.3</v>
      </c>
    </row>
    <row r="274" spans="1:16" s="5" customFormat="1" ht="18" customHeight="1" x14ac:dyDescent="0.2">
      <c r="A274" s="25">
        <v>7305</v>
      </c>
      <c r="B274" s="25" t="s">
        <v>913</v>
      </c>
      <c r="C274" s="23" t="s">
        <v>625</v>
      </c>
      <c r="D274" s="29">
        <v>3686.92</v>
      </c>
      <c r="E274" s="29">
        <v>5689.84</v>
      </c>
      <c r="F274" s="29">
        <v>4311.57</v>
      </c>
      <c r="G274" s="29">
        <v>3470.51</v>
      </c>
      <c r="H274" s="18">
        <f t="shared" si="17"/>
        <v>17158.84</v>
      </c>
      <c r="I274" s="41">
        <f t="shared" si="16"/>
        <v>1.8167586309553059E-3</v>
      </c>
      <c r="J274" s="5" t="b">
        <f t="shared" si="18"/>
        <v>1</v>
      </c>
      <c r="K274" s="5" t="b">
        <f t="shared" si="19"/>
        <v>1</v>
      </c>
      <c r="M274" s="28">
        <v>7305</v>
      </c>
      <c r="N274" s="28" t="s">
        <v>913</v>
      </c>
      <c r="O274" s="28" t="s">
        <v>625</v>
      </c>
      <c r="P274" s="29">
        <v>3470.51</v>
      </c>
    </row>
    <row r="275" spans="1:16" s="5" customFormat="1" ht="18" customHeight="1" x14ac:dyDescent="0.2">
      <c r="A275" s="25">
        <v>7306</v>
      </c>
      <c r="B275" s="25" t="s">
        <v>931</v>
      </c>
      <c r="C275" s="23" t="s">
        <v>626</v>
      </c>
      <c r="D275" s="29">
        <v>487.14</v>
      </c>
      <c r="E275" s="29">
        <v>1106.3499999999999</v>
      </c>
      <c r="F275" s="29">
        <v>717.34</v>
      </c>
      <c r="G275" s="29">
        <v>572.03</v>
      </c>
      <c r="H275" s="18">
        <f t="shared" si="17"/>
        <v>2882.8599999999997</v>
      </c>
      <c r="I275" s="41">
        <f t="shared" si="16"/>
        <v>3.0523396609769731E-4</v>
      </c>
      <c r="J275" s="5" t="b">
        <f t="shared" si="18"/>
        <v>1</v>
      </c>
      <c r="K275" s="5" t="b">
        <f t="shared" si="19"/>
        <v>1</v>
      </c>
      <c r="M275" s="28">
        <v>7306</v>
      </c>
      <c r="N275" s="28" t="s">
        <v>931</v>
      </c>
      <c r="O275" s="28" t="s">
        <v>626</v>
      </c>
      <c r="P275" s="29">
        <v>572.03</v>
      </c>
    </row>
    <row r="276" spans="1:16" s="5" customFormat="1" ht="18" customHeight="1" x14ac:dyDescent="0.2">
      <c r="A276" s="25">
        <v>7307</v>
      </c>
      <c r="B276" s="25" t="s">
        <v>896</v>
      </c>
      <c r="C276" s="23" t="s">
        <v>627</v>
      </c>
      <c r="D276" s="29">
        <v>1313.69</v>
      </c>
      <c r="E276" s="29">
        <v>1473.85</v>
      </c>
      <c r="F276" s="29">
        <v>1025.79</v>
      </c>
      <c r="G276" s="29">
        <v>978.28</v>
      </c>
      <c r="H276" s="18">
        <f t="shared" si="17"/>
        <v>4791.6099999999997</v>
      </c>
      <c r="I276" s="41">
        <f t="shared" si="16"/>
        <v>5.0733026379823766E-4</v>
      </c>
      <c r="J276" s="5" t="b">
        <f t="shared" si="18"/>
        <v>1</v>
      </c>
      <c r="K276" s="5" t="b">
        <f t="shared" si="19"/>
        <v>1</v>
      </c>
      <c r="M276" s="28">
        <v>7307</v>
      </c>
      <c r="N276" s="28" t="s">
        <v>896</v>
      </c>
      <c r="O276" s="28" t="s">
        <v>627</v>
      </c>
      <c r="P276" s="29">
        <v>978.28</v>
      </c>
    </row>
    <row r="277" spans="1:16" s="5" customFormat="1" ht="18" customHeight="1" x14ac:dyDescent="0.2">
      <c r="A277" s="25">
        <v>7308</v>
      </c>
      <c r="B277" s="25" t="s">
        <v>935</v>
      </c>
      <c r="C277" s="23" t="s">
        <v>628</v>
      </c>
      <c r="D277" s="29">
        <v>4944.6000000000004</v>
      </c>
      <c r="E277" s="29">
        <v>4831.57</v>
      </c>
      <c r="F277" s="29">
        <v>4899.13</v>
      </c>
      <c r="G277" s="29">
        <v>3854.93</v>
      </c>
      <c r="H277" s="18">
        <f t="shared" si="17"/>
        <v>18530.23</v>
      </c>
      <c r="I277" s="41">
        <f t="shared" si="16"/>
        <v>1.961959857781E-3</v>
      </c>
      <c r="J277" s="5" t="b">
        <f t="shared" si="18"/>
        <v>1</v>
      </c>
      <c r="K277" s="5" t="b">
        <f t="shared" si="19"/>
        <v>1</v>
      </c>
      <c r="M277" s="28">
        <v>7308</v>
      </c>
      <c r="N277" s="28" t="s">
        <v>935</v>
      </c>
      <c r="O277" s="28" t="s">
        <v>628</v>
      </c>
      <c r="P277" s="29">
        <v>3854.93</v>
      </c>
    </row>
    <row r="278" spans="1:16" s="5" customFormat="1" ht="18" customHeight="1" x14ac:dyDescent="0.2">
      <c r="A278" s="25">
        <v>7309</v>
      </c>
      <c r="B278" s="25" t="s">
        <v>870</v>
      </c>
      <c r="C278" s="23" t="s">
        <v>629</v>
      </c>
      <c r="D278" s="29">
        <v>10347.450000000001</v>
      </c>
      <c r="E278" s="29">
        <v>8680.2900000000009</v>
      </c>
      <c r="F278" s="29">
        <v>8405.41</v>
      </c>
      <c r="G278" s="29">
        <v>9679.16</v>
      </c>
      <c r="H278" s="18">
        <f t="shared" si="17"/>
        <v>37112.31</v>
      </c>
      <c r="I278" s="41">
        <f t="shared" si="16"/>
        <v>3.9294095350961315E-3</v>
      </c>
      <c r="J278" s="5" t="b">
        <f t="shared" si="18"/>
        <v>1</v>
      </c>
      <c r="K278" s="5" t="b">
        <f t="shared" si="19"/>
        <v>1</v>
      </c>
      <c r="M278" s="28">
        <v>7309</v>
      </c>
      <c r="N278" s="28" t="s">
        <v>870</v>
      </c>
      <c r="O278" s="28" t="s">
        <v>629</v>
      </c>
      <c r="P278" s="29">
        <v>9679.16</v>
      </c>
    </row>
    <row r="279" spans="1:16" s="5" customFormat="1" ht="18" customHeight="1" x14ac:dyDescent="0.2">
      <c r="A279" s="25">
        <v>7310</v>
      </c>
      <c r="B279" s="25" t="s">
        <v>924</v>
      </c>
      <c r="C279" s="23" t="s">
        <v>630</v>
      </c>
      <c r="D279" s="29">
        <v>235.28</v>
      </c>
      <c r="E279" s="29">
        <v>617.24</v>
      </c>
      <c r="F279" s="29">
        <v>423.19</v>
      </c>
      <c r="G279" s="29">
        <v>279.42</v>
      </c>
      <c r="H279" s="18">
        <f t="shared" si="17"/>
        <v>1555.13</v>
      </c>
      <c r="I279" s="41">
        <f t="shared" si="16"/>
        <v>1.6465541084114806E-4</v>
      </c>
      <c r="J279" s="5" t="b">
        <f t="shared" si="18"/>
        <v>1</v>
      </c>
      <c r="K279" s="5" t="b">
        <f t="shared" si="19"/>
        <v>1</v>
      </c>
      <c r="M279" s="28">
        <v>7310</v>
      </c>
      <c r="N279" s="28" t="s">
        <v>924</v>
      </c>
      <c r="O279" s="28" t="s">
        <v>630</v>
      </c>
      <c r="P279" s="29">
        <v>279.42</v>
      </c>
    </row>
    <row r="280" spans="1:16" s="5" customFormat="1" ht="18" customHeight="1" x14ac:dyDescent="0.2">
      <c r="A280" s="25">
        <v>7311</v>
      </c>
      <c r="B280" s="25" t="s">
        <v>942</v>
      </c>
      <c r="C280" s="23" t="s">
        <v>631</v>
      </c>
      <c r="D280" s="29">
        <v>618.88</v>
      </c>
      <c r="E280" s="29">
        <v>1107.71</v>
      </c>
      <c r="F280" s="29">
        <v>818.49</v>
      </c>
      <c r="G280" s="29">
        <v>584.01</v>
      </c>
      <c r="H280" s="18">
        <f t="shared" si="17"/>
        <v>3129.09</v>
      </c>
      <c r="I280" s="41">
        <f t="shared" si="16"/>
        <v>3.3130452084965755E-4</v>
      </c>
      <c r="J280" s="5" t="b">
        <f t="shared" si="18"/>
        <v>1</v>
      </c>
      <c r="K280" s="5" t="b">
        <f t="shared" si="19"/>
        <v>1</v>
      </c>
      <c r="M280" s="28">
        <v>7311</v>
      </c>
      <c r="N280" s="28" t="s">
        <v>942</v>
      </c>
      <c r="O280" s="28" t="s">
        <v>631</v>
      </c>
      <c r="P280" s="29">
        <v>584.01</v>
      </c>
    </row>
    <row r="281" spans="1:16" s="5" customFormat="1" ht="18" customHeight="1" x14ac:dyDescent="0.2">
      <c r="A281" s="25">
        <v>7312</v>
      </c>
      <c r="B281" s="25" t="s">
        <v>900</v>
      </c>
      <c r="C281" s="23" t="s">
        <v>632</v>
      </c>
      <c r="D281" s="29">
        <v>79.56</v>
      </c>
      <c r="E281" s="29">
        <v>0</v>
      </c>
      <c r="F281" s="29">
        <v>0</v>
      </c>
      <c r="G281" s="29">
        <v>0</v>
      </c>
      <c r="H281" s="18">
        <f t="shared" si="17"/>
        <v>79.56</v>
      </c>
      <c r="I281" s="41">
        <f t="shared" si="16"/>
        <v>8.4237230884374546E-6</v>
      </c>
      <c r="J281" s="5" t="b">
        <f t="shared" si="18"/>
        <v>1</v>
      </c>
      <c r="K281" s="5" t="b">
        <f t="shared" si="19"/>
        <v>1</v>
      </c>
      <c r="M281" s="28">
        <v>7312</v>
      </c>
      <c r="N281" s="28" t="s">
        <v>900</v>
      </c>
      <c r="O281" s="28" t="s">
        <v>632</v>
      </c>
      <c r="P281" s="29">
        <v>0</v>
      </c>
    </row>
    <row r="282" spans="1:16" s="5" customFormat="1" ht="18" customHeight="1" x14ac:dyDescent="0.2">
      <c r="A282" s="25">
        <v>7313</v>
      </c>
      <c r="B282" s="25" t="s">
        <v>893</v>
      </c>
      <c r="C282" s="23" t="s">
        <v>633</v>
      </c>
      <c r="D282" s="29">
        <v>123.42</v>
      </c>
      <c r="E282" s="29">
        <v>355.09</v>
      </c>
      <c r="F282" s="29">
        <v>0</v>
      </c>
      <c r="G282" s="29">
        <v>105.26</v>
      </c>
      <c r="H282" s="18">
        <f t="shared" si="17"/>
        <v>583.77</v>
      </c>
      <c r="I282" s="41">
        <f t="shared" si="16"/>
        <v>6.1808909343101214E-5</v>
      </c>
      <c r="J282" s="5" t="b">
        <f t="shared" si="18"/>
        <v>1</v>
      </c>
      <c r="K282" s="5" t="b">
        <f t="shared" si="19"/>
        <v>1</v>
      </c>
      <c r="M282" s="28">
        <v>7313</v>
      </c>
      <c r="N282" s="28" t="s">
        <v>893</v>
      </c>
      <c r="O282" s="28" t="s">
        <v>633</v>
      </c>
      <c r="P282" s="29">
        <v>105.26</v>
      </c>
    </row>
    <row r="283" spans="1:16" s="5" customFormat="1" ht="18" customHeight="1" x14ac:dyDescent="0.2">
      <c r="A283" s="25">
        <v>7314</v>
      </c>
      <c r="B283" s="25" t="s">
        <v>898</v>
      </c>
      <c r="C283" s="23" t="s">
        <v>899</v>
      </c>
      <c r="D283" s="29">
        <v>0</v>
      </c>
      <c r="E283" s="29">
        <v>0</v>
      </c>
      <c r="F283" s="29">
        <v>0</v>
      </c>
      <c r="G283" s="29">
        <v>0</v>
      </c>
      <c r="H283" s="18">
        <f t="shared" si="17"/>
        <v>0</v>
      </c>
      <c r="I283" s="41">
        <f t="shared" si="16"/>
        <v>0</v>
      </c>
      <c r="J283" s="5" t="b">
        <f t="shared" si="18"/>
        <v>1</v>
      </c>
      <c r="K283" s="5" t="b">
        <f t="shared" si="19"/>
        <v>1</v>
      </c>
      <c r="M283" s="28">
        <v>7314</v>
      </c>
      <c r="N283" s="28" t="s">
        <v>898</v>
      </c>
      <c r="O283" s="28" t="s">
        <v>899</v>
      </c>
      <c r="P283" s="29">
        <v>0</v>
      </c>
    </row>
    <row r="284" spans="1:16" s="5" customFormat="1" ht="18" customHeight="1" x14ac:dyDescent="0.2">
      <c r="A284" s="25">
        <v>7315</v>
      </c>
      <c r="B284" s="25" t="s">
        <v>975</v>
      </c>
      <c r="C284" s="23" t="s">
        <v>634</v>
      </c>
      <c r="D284" s="29">
        <v>695.23</v>
      </c>
      <c r="E284" s="29">
        <v>113.14</v>
      </c>
      <c r="F284" s="29">
        <v>258.45999999999998</v>
      </c>
      <c r="G284" s="29">
        <v>332.57</v>
      </c>
      <c r="H284" s="18">
        <f t="shared" si="17"/>
        <v>1399.3999999999999</v>
      </c>
      <c r="I284" s="41">
        <f t="shared" si="16"/>
        <v>1.4816689404172163E-4</v>
      </c>
      <c r="J284" s="5" t="b">
        <f t="shared" si="18"/>
        <v>1</v>
      </c>
      <c r="K284" s="5" t="b">
        <f t="shared" si="19"/>
        <v>1</v>
      </c>
      <c r="M284" s="28">
        <v>7315</v>
      </c>
      <c r="N284" s="28" t="s">
        <v>975</v>
      </c>
      <c r="O284" s="28" t="s">
        <v>634</v>
      </c>
      <c r="P284" s="29">
        <v>332.57</v>
      </c>
    </row>
    <row r="285" spans="1:16" s="5" customFormat="1" ht="18" customHeight="1" x14ac:dyDescent="0.2">
      <c r="A285" s="25">
        <v>7316</v>
      </c>
      <c r="B285" s="25" t="s">
        <v>940</v>
      </c>
      <c r="C285" s="23" t="s">
        <v>635</v>
      </c>
      <c r="D285" s="29">
        <v>50712.6</v>
      </c>
      <c r="E285" s="29">
        <v>29675.68</v>
      </c>
      <c r="F285" s="29">
        <v>25127.59</v>
      </c>
      <c r="G285" s="29">
        <v>19250.45</v>
      </c>
      <c r="H285" s="18">
        <f t="shared" si="17"/>
        <v>124766.31999999999</v>
      </c>
      <c r="I285" s="41">
        <f t="shared" si="16"/>
        <v>1.3210117275557764E-2</v>
      </c>
      <c r="J285" s="5" t="b">
        <f t="shared" si="18"/>
        <v>1</v>
      </c>
      <c r="K285" s="5" t="b">
        <f t="shared" si="19"/>
        <v>1</v>
      </c>
      <c r="M285" s="28">
        <v>7316</v>
      </c>
      <c r="N285" s="28" t="s">
        <v>940</v>
      </c>
      <c r="O285" s="28" t="s">
        <v>635</v>
      </c>
      <c r="P285" s="29">
        <v>19250.45</v>
      </c>
    </row>
    <row r="286" spans="1:16" s="5" customFormat="1" ht="18" customHeight="1" x14ac:dyDescent="0.2">
      <c r="A286" s="25">
        <v>7317</v>
      </c>
      <c r="B286" s="25" t="s">
        <v>534</v>
      </c>
      <c r="C286" s="30" t="s">
        <v>535</v>
      </c>
      <c r="D286" s="29">
        <v>26505.21</v>
      </c>
      <c r="E286" s="29">
        <v>45720.34</v>
      </c>
      <c r="F286" s="29">
        <v>32025.74</v>
      </c>
      <c r="G286" s="29">
        <v>27098.75</v>
      </c>
      <c r="H286" s="18">
        <f t="shared" si="17"/>
        <v>131350.03999999998</v>
      </c>
      <c r="I286" s="41">
        <f t="shared" si="16"/>
        <v>1.3907194125379375E-2</v>
      </c>
      <c r="J286" s="5" t="b">
        <f t="shared" si="18"/>
        <v>1</v>
      </c>
      <c r="K286" s="5" t="b">
        <f t="shared" si="19"/>
        <v>1</v>
      </c>
      <c r="M286" s="28">
        <v>7317</v>
      </c>
      <c r="N286" s="28" t="s">
        <v>534</v>
      </c>
      <c r="O286" s="28" t="s">
        <v>535</v>
      </c>
      <c r="P286" s="29">
        <v>27098.75</v>
      </c>
    </row>
    <row r="287" spans="1:16" s="5" customFormat="1" ht="18" customHeight="1" x14ac:dyDescent="0.2">
      <c r="A287" s="25">
        <v>7318</v>
      </c>
      <c r="B287" s="25" t="s">
        <v>636</v>
      </c>
      <c r="C287" s="23" t="s">
        <v>537</v>
      </c>
      <c r="D287" s="29">
        <v>0</v>
      </c>
      <c r="E287" s="29">
        <v>0</v>
      </c>
      <c r="F287" s="29">
        <v>0</v>
      </c>
      <c r="G287" s="29">
        <v>0</v>
      </c>
      <c r="H287" s="18">
        <f t="shared" si="17"/>
        <v>0</v>
      </c>
      <c r="I287" s="41">
        <f t="shared" si="16"/>
        <v>0</v>
      </c>
      <c r="J287" s="5" t="b">
        <f t="shared" si="18"/>
        <v>1</v>
      </c>
      <c r="K287" s="5" t="b">
        <f t="shared" si="19"/>
        <v>1</v>
      </c>
      <c r="M287" s="28">
        <v>7318</v>
      </c>
      <c r="N287" s="28" t="s">
        <v>636</v>
      </c>
      <c r="O287" s="28" t="s">
        <v>537</v>
      </c>
      <c r="P287" s="29">
        <v>0</v>
      </c>
    </row>
    <row r="288" spans="1:16" s="5" customFormat="1" ht="18" customHeight="1" x14ac:dyDescent="0.2">
      <c r="A288" s="25">
        <v>7319</v>
      </c>
      <c r="B288" s="25" t="s">
        <v>532</v>
      </c>
      <c r="C288" s="23" t="s">
        <v>533</v>
      </c>
      <c r="D288" s="29">
        <v>13742.2</v>
      </c>
      <c r="E288" s="29">
        <v>16403.349999999999</v>
      </c>
      <c r="F288" s="29">
        <v>15769.35</v>
      </c>
      <c r="G288" s="29">
        <v>12488.2</v>
      </c>
      <c r="H288" s="18">
        <f t="shared" si="17"/>
        <v>58403.100000000006</v>
      </c>
      <c r="I288" s="41">
        <f t="shared" si="16"/>
        <v>6.1836543728798583E-3</v>
      </c>
      <c r="J288" s="5" t="b">
        <f t="shared" si="18"/>
        <v>1</v>
      </c>
      <c r="K288" s="5" t="b">
        <f t="shared" si="19"/>
        <v>1</v>
      </c>
      <c r="M288" s="28">
        <v>7319</v>
      </c>
      <c r="N288" s="28" t="s">
        <v>532</v>
      </c>
      <c r="O288" s="28" t="s">
        <v>533</v>
      </c>
      <c r="P288" s="29">
        <v>12488.2</v>
      </c>
    </row>
    <row r="289" spans="1:16" s="5" customFormat="1" ht="18" customHeight="1" x14ac:dyDescent="0.2">
      <c r="A289" s="25">
        <v>7320</v>
      </c>
      <c r="B289" s="25" t="s">
        <v>954</v>
      </c>
      <c r="C289" s="23" t="s">
        <v>637</v>
      </c>
      <c r="D289" s="29">
        <v>5232.37</v>
      </c>
      <c r="E289" s="29">
        <v>7973.81</v>
      </c>
      <c r="F289" s="29">
        <v>6328.06</v>
      </c>
      <c r="G289" s="29">
        <v>3564.45</v>
      </c>
      <c r="H289" s="18">
        <f t="shared" si="17"/>
        <v>23098.690000000002</v>
      </c>
      <c r="I289" s="41">
        <f t="shared" si="16"/>
        <v>2.4456632512023552E-3</v>
      </c>
      <c r="J289" s="5" t="b">
        <f t="shared" si="18"/>
        <v>1</v>
      </c>
      <c r="K289" s="5" t="b">
        <f t="shared" si="19"/>
        <v>1</v>
      </c>
      <c r="M289" s="28">
        <v>7320</v>
      </c>
      <c r="N289" s="28" t="s">
        <v>954</v>
      </c>
      <c r="O289" s="28" t="s">
        <v>637</v>
      </c>
      <c r="P289" s="29">
        <v>3564.45</v>
      </c>
    </row>
    <row r="290" spans="1:16" s="5" customFormat="1" ht="18" customHeight="1" x14ac:dyDescent="0.2">
      <c r="A290" s="25">
        <v>7321</v>
      </c>
      <c r="B290" s="25" t="s">
        <v>941</v>
      </c>
      <c r="C290" s="23" t="s">
        <v>638</v>
      </c>
      <c r="D290" s="29">
        <v>21259.21</v>
      </c>
      <c r="E290" s="29">
        <v>33476.28</v>
      </c>
      <c r="F290" s="29">
        <v>26045.03</v>
      </c>
      <c r="G290" s="29">
        <v>13021.31</v>
      </c>
      <c r="H290" s="18">
        <f t="shared" si="17"/>
        <v>93801.829999999987</v>
      </c>
      <c r="I290" s="41">
        <f t="shared" si="16"/>
        <v>9.9316319898024759E-3</v>
      </c>
      <c r="J290" s="5" t="b">
        <f t="shared" si="18"/>
        <v>1</v>
      </c>
      <c r="K290" s="5" t="b">
        <f t="shared" si="19"/>
        <v>1</v>
      </c>
      <c r="M290" s="28">
        <v>7321</v>
      </c>
      <c r="N290" s="28" t="s">
        <v>941</v>
      </c>
      <c r="O290" s="28" t="s">
        <v>638</v>
      </c>
      <c r="P290" s="29">
        <v>13021.31</v>
      </c>
    </row>
    <row r="291" spans="1:16" s="5" customFormat="1" ht="18" customHeight="1" x14ac:dyDescent="0.2">
      <c r="A291" s="25">
        <v>7322</v>
      </c>
      <c r="B291" s="25" t="s">
        <v>919</v>
      </c>
      <c r="C291" s="23" t="s">
        <v>639</v>
      </c>
      <c r="D291" s="29">
        <v>715.02</v>
      </c>
      <c r="E291" s="29">
        <v>781.04</v>
      </c>
      <c r="F291" s="29">
        <v>993.33</v>
      </c>
      <c r="G291" s="29">
        <v>673.16</v>
      </c>
      <c r="H291" s="18">
        <f t="shared" si="17"/>
        <v>3162.5499999999997</v>
      </c>
      <c r="I291" s="41">
        <f t="shared" si="16"/>
        <v>3.3484722792028495E-4</v>
      </c>
      <c r="J291" s="5" t="b">
        <f t="shared" si="18"/>
        <v>1</v>
      </c>
      <c r="K291" s="5" t="b">
        <f t="shared" si="19"/>
        <v>1</v>
      </c>
      <c r="M291" s="28">
        <v>7322</v>
      </c>
      <c r="N291" s="28" t="s">
        <v>919</v>
      </c>
      <c r="O291" s="28" t="s">
        <v>639</v>
      </c>
      <c r="P291" s="29">
        <v>673.16</v>
      </c>
    </row>
    <row r="292" spans="1:16" s="5" customFormat="1" ht="18" customHeight="1" x14ac:dyDescent="0.2">
      <c r="A292" s="25">
        <v>7323</v>
      </c>
      <c r="B292" s="25" t="s">
        <v>640</v>
      </c>
      <c r="C292" s="23" t="s">
        <v>641</v>
      </c>
      <c r="D292" s="29">
        <v>0</v>
      </c>
      <c r="E292" s="29">
        <v>0</v>
      </c>
      <c r="F292" s="29">
        <v>0</v>
      </c>
      <c r="G292" s="29">
        <v>0</v>
      </c>
      <c r="H292" s="18">
        <f t="shared" si="17"/>
        <v>0</v>
      </c>
      <c r="I292" s="41">
        <f t="shared" si="16"/>
        <v>0</v>
      </c>
      <c r="J292" s="5" t="b">
        <f t="shared" si="18"/>
        <v>1</v>
      </c>
      <c r="K292" s="5" t="b">
        <f t="shared" si="19"/>
        <v>1</v>
      </c>
      <c r="M292" s="28">
        <v>7323</v>
      </c>
      <c r="N292" s="28" t="s">
        <v>640</v>
      </c>
      <c r="O292" s="28" t="s">
        <v>641</v>
      </c>
      <c r="P292" s="29">
        <v>0</v>
      </c>
    </row>
    <row r="293" spans="1:16" s="5" customFormat="1" ht="18" customHeight="1" x14ac:dyDescent="0.2">
      <c r="A293" s="25">
        <v>7324</v>
      </c>
      <c r="B293" s="25" t="s">
        <v>880</v>
      </c>
      <c r="C293" s="23" t="s">
        <v>642</v>
      </c>
      <c r="D293" s="29">
        <v>3886.88</v>
      </c>
      <c r="E293" s="29">
        <v>6939.47</v>
      </c>
      <c r="F293" s="29">
        <v>4533.3599999999997</v>
      </c>
      <c r="G293" s="29">
        <v>3726.33</v>
      </c>
      <c r="H293" s="18">
        <f t="shared" si="17"/>
        <v>19086.04</v>
      </c>
      <c r="I293" s="41">
        <f t="shared" si="16"/>
        <v>2.0208083938516946E-3</v>
      </c>
      <c r="J293" s="5" t="b">
        <f t="shared" si="18"/>
        <v>1</v>
      </c>
      <c r="K293" s="5" t="b">
        <f t="shared" si="19"/>
        <v>1</v>
      </c>
      <c r="M293" s="28">
        <v>7324</v>
      </c>
      <c r="N293" s="28" t="s">
        <v>880</v>
      </c>
      <c r="O293" s="28" t="s">
        <v>642</v>
      </c>
      <c r="P293" s="29">
        <v>3726.33</v>
      </c>
    </row>
    <row r="294" spans="1:16" s="5" customFormat="1" ht="18" customHeight="1" x14ac:dyDescent="0.2">
      <c r="A294" s="25">
        <v>7325</v>
      </c>
      <c r="B294" s="25" t="s">
        <v>932</v>
      </c>
      <c r="C294" s="23" t="s">
        <v>643</v>
      </c>
      <c r="D294" s="29">
        <v>223.58</v>
      </c>
      <c r="E294" s="29">
        <v>429.89</v>
      </c>
      <c r="F294" s="29">
        <v>223.47</v>
      </c>
      <c r="G294" s="29">
        <v>266.60000000000002</v>
      </c>
      <c r="H294" s="18">
        <f t="shared" si="17"/>
        <v>1143.54</v>
      </c>
      <c r="I294" s="41">
        <f t="shared" si="16"/>
        <v>1.2107672574851392E-4</v>
      </c>
      <c r="J294" s="5" t="b">
        <f t="shared" si="18"/>
        <v>1</v>
      </c>
      <c r="K294" s="5" t="b">
        <f t="shared" si="19"/>
        <v>1</v>
      </c>
      <c r="M294" s="28">
        <v>7325</v>
      </c>
      <c r="N294" s="28" t="s">
        <v>932</v>
      </c>
      <c r="O294" s="28" t="s">
        <v>643</v>
      </c>
      <c r="P294" s="29">
        <v>266.60000000000002</v>
      </c>
    </row>
    <row r="295" spans="1:16" s="5" customFormat="1" ht="18" customHeight="1" x14ac:dyDescent="0.2">
      <c r="A295" s="25">
        <v>7326</v>
      </c>
      <c r="B295" s="25" t="s">
        <v>644</v>
      </c>
      <c r="C295" s="30" t="s">
        <v>645</v>
      </c>
      <c r="D295" s="29">
        <v>5404.94</v>
      </c>
      <c r="E295" s="29">
        <v>3908.03</v>
      </c>
      <c r="F295" s="29">
        <v>6061.44</v>
      </c>
      <c r="G295" s="29">
        <v>3403.44</v>
      </c>
      <c r="H295" s="18">
        <f t="shared" si="17"/>
        <v>18777.849999999999</v>
      </c>
      <c r="I295" s="41">
        <f t="shared" si="16"/>
        <v>1.9881775841656016E-3</v>
      </c>
      <c r="J295" s="5" t="b">
        <f t="shared" si="18"/>
        <v>1</v>
      </c>
      <c r="K295" s="5" t="b">
        <f t="shared" si="19"/>
        <v>1</v>
      </c>
      <c r="M295" s="28">
        <v>7326</v>
      </c>
      <c r="N295" s="28" t="s">
        <v>644</v>
      </c>
      <c r="O295" s="28" t="s">
        <v>645</v>
      </c>
      <c r="P295" s="29">
        <v>3403.44</v>
      </c>
    </row>
    <row r="296" spans="1:16" s="5" customFormat="1" ht="18" customHeight="1" x14ac:dyDescent="0.2">
      <c r="A296" s="25">
        <v>7327</v>
      </c>
      <c r="B296" s="25" t="s">
        <v>947</v>
      </c>
      <c r="C296" s="23" t="s">
        <v>646</v>
      </c>
      <c r="D296" s="29">
        <v>280.75</v>
      </c>
      <c r="E296" s="29">
        <v>628.11</v>
      </c>
      <c r="F296" s="29">
        <v>357.52</v>
      </c>
      <c r="G296" s="29">
        <v>209.74</v>
      </c>
      <c r="H296" s="18">
        <f t="shared" si="17"/>
        <v>1476.1200000000001</v>
      </c>
      <c r="I296" s="41">
        <f t="shared" si="16"/>
        <v>1.5628992113253263E-4</v>
      </c>
      <c r="J296" s="5" t="b">
        <f t="shared" si="18"/>
        <v>1</v>
      </c>
      <c r="K296" s="5" t="b">
        <f t="shared" si="19"/>
        <v>1</v>
      </c>
      <c r="M296" s="28">
        <v>7327</v>
      </c>
      <c r="N296" s="28" t="s">
        <v>947</v>
      </c>
      <c r="O296" s="28" t="s">
        <v>646</v>
      </c>
      <c r="P296" s="29">
        <v>209.74</v>
      </c>
    </row>
    <row r="297" spans="1:16" s="5" customFormat="1" ht="18" customHeight="1" x14ac:dyDescent="0.2">
      <c r="A297" s="25">
        <v>7328</v>
      </c>
      <c r="B297" s="25" t="s">
        <v>647</v>
      </c>
      <c r="C297" s="23" t="s">
        <v>648</v>
      </c>
      <c r="D297" s="29">
        <v>82.57</v>
      </c>
      <c r="E297" s="29">
        <v>0</v>
      </c>
      <c r="F297" s="29">
        <v>86.44</v>
      </c>
      <c r="G297" s="29">
        <v>0</v>
      </c>
      <c r="H297" s="18">
        <f t="shared" si="17"/>
        <v>169.01</v>
      </c>
      <c r="I297" s="41">
        <f t="shared" si="16"/>
        <v>1.7894588224947387E-5</v>
      </c>
      <c r="J297" s="5" t="b">
        <f t="shared" si="18"/>
        <v>1</v>
      </c>
      <c r="K297" s="5" t="b">
        <f t="shared" si="19"/>
        <v>1</v>
      </c>
      <c r="M297" s="28">
        <v>7328</v>
      </c>
      <c r="N297" s="28" t="s">
        <v>647</v>
      </c>
      <c r="O297" s="28" t="s">
        <v>648</v>
      </c>
      <c r="P297" s="29">
        <v>0</v>
      </c>
    </row>
    <row r="298" spans="1:16" s="5" customFormat="1" ht="18" customHeight="1" x14ac:dyDescent="0.2">
      <c r="A298" s="25">
        <v>7330</v>
      </c>
      <c r="B298" s="25" t="s">
        <v>650</v>
      </c>
      <c r="C298" s="23" t="s">
        <v>651</v>
      </c>
      <c r="D298" s="29">
        <v>0</v>
      </c>
      <c r="E298" s="29">
        <v>0</v>
      </c>
      <c r="F298" s="29">
        <v>0</v>
      </c>
      <c r="G298" s="29">
        <v>0</v>
      </c>
      <c r="H298" s="18">
        <f t="shared" si="17"/>
        <v>0</v>
      </c>
      <c r="I298" s="41">
        <f t="shared" si="16"/>
        <v>0</v>
      </c>
      <c r="J298" s="5" t="b">
        <f t="shared" si="18"/>
        <v>1</v>
      </c>
      <c r="K298" s="5" t="b">
        <f t="shared" si="19"/>
        <v>1</v>
      </c>
      <c r="M298" s="28">
        <v>7330</v>
      </c>
      <c r="N298" s="28" t="s">
        <v>650</v>
      </c>
      <c r="O298" s="28" t="s">
        <v>651</v>
      </c>
      <c r="P298" s="29">
        <v>0</v>
      </c>
    </row>
    <row r="299" spans="1:16" s="5" customFormat="1" ht="18" customHeight="1" x14ac:dyDescent="0.2">
      <c r="A299" s="25">
        <v>7331</v>
      </c>
      <c r="B299" s="25" t="s">
        <v>897</v>
      </c>
      <c r="C299" s="23" t="s">
        <v>652</v>
      </c>
      <c r="D299" s="29">
        <v>0</v>
      </c>
      <c r="E299" s="29">
        <v>0</v>
      </c>
      <c r="F299" s="29">
        <v>0</v>
      </c>
      <c r="G299" s="29">
        <v>0</v>
      </c>
      <c r="H299" s="18">
        <f t="shared" si="17"/>
        <v>0</v>
      </c>
      <c r="I299" s="41">
        <f t="shared" si="16"/>
        <v>0</v>
      </c>
      <c r="J299" s="5" t="b">
        <f t="shared" si="18"/>
        <v>1</v>
      </c>
      <c r="K299" s="5" t="b">
        <f t="shared" si="19"/>
        <v>1</v>
      </c>
      <c r="M299" s="28">
        <v>7331</v>
      </c>
      <c r="N299" s="28" t="s">
        <v>897</v>
      </c>
      <c r="O299" s="28" t="s">
        <v>652</v>
      </c>
      <c r="P299" s="29">
        <v>0</v>
      </c>
    </row>
    <row r="300" spans="1:16" s="5" customFormat="1" ht="18" customHeight="1" x14ac:dyDescent="0.2">
      <c r="A300" s="25">
        <v>7332</v>
      </c>
      <c r="B300" s="25" t="s">
        <v>930</v>
      </c>
      <c r="C300" s="30" t="s">
        <v>653</v>
      </c>
      <c r="D300" s="29">
        <v>668.65</v>
      </c>
      <c r="E300" s="29">
        <v>948.2</v>
      </c>
      <c r="F300" s="29">
        <v>1516.32</v>
      </c>
      <c r="G300" s="29">
        <v>810.45</v>
      </c>
      <c r="H300" s="18">
        <f t="shared" si="17"/>
        <v>3943.62</v>
      </c>
      <c r="I300" s="41">
        <f t="shared" si="16"/>
        <v>4.175460387886339E-4</v>
      </c>
      <c r="J300" s="5" t="b">
        <f t="shared" si="18"/>
        <v>1</v>
      </c>
      <c r="K300" s="5" t="b">
        <f t="shared" si="19"/>
        <v>1</v>
      </c>
      <c r="M300" s="28">
        <v>7332</v>
      </c>
      <c r="N300" s="28" t="s">
        <v>930</v>
      </c>
      <c r="O300" s="28" t="s">
        <v>653</v>
      </c>
      <c r="P300" s="29">
        <v>810.45</v>
      </c>
    </row>
    <row r="301" spans="1:16" s="5" customFormat="1" ht="18" customHeight="1" x14ac:dyDescent="0.2">
      <c r="A301" s="25">
        <v>7333</v>
      </c>
      <c r="B301" s="25" t="s">
        <v>953</v>
      </c>
      <c r="C301" s="23" t="s">
        <v>654</v>
      </c>
      <c r="D301" s="29">
        <v>721.82</v>
      </c>
      <c r="E301" s="29">
        <v>659.63</v>
      </c>
      <c r="F301" s="29">
        <v>859.99</v>
      </c>
      <c r="G301" s="29">
        <v>429.8</v>
      </c>
      <c r="H301" s="18">
        <f t="shared" si="17"/>
        <v>2671.2400000000002</v>
      </c>
      <c r="I301" s="41">
        <f t="shared" si="16"/>
        <v>2.828278791196288E-4</v>
      </c>
      <c r="J301" s="5" t="b">
        <f t="shared" si="18"/>
        <v>1</v>
      </c>
      <c r="K301" s="5" t="b">
        <f t="shared" si="19"/>
        <v>1</v>
      </c>
      <c r="M301" s="28">
        <v>7333</v>
      </c>
      <c r="N301" s="28" t="s">
        <v>953</v>
      </c>
      <c r="O301" s="28" t="s">
        <v>654</v>
      </c>
      <c r="P301" s="29">
        <v>429.8</v>
      </c>
    </row>
    <row r="302" spans="1:16" s="5" customFormat="1" ht="18" customHeight="1" x14ac:dyDescent="0.2">
      <c r="A302" s="25">
        <v>7334</v>
      </c>
      <c r="B302" s="25" t="s">
        <v>929</v>
      </c>
      <c r="C302" s="23" t="s">
        <v>655</v>
      </c>
      <c r="D302" s="29">
        <v>1143.8900000000001</v>
      </c>
      <c r="E302" s="29">
        <v>1015.66</v>
      </c>
      <c r="F302" s="29">
        <v>477.04</v>
      </c>
      <c r="G302" s="29">
        <v>578.54</v>
      </c>
      <c r="H302" s="18">
        <f t="shared" si="17"/>
        <v>3215.13</v>
      </c>
      <c r="I302" s="41">
        <f t="shared" si="16"/>
        <v>3.4041433903127092E-4</v>
      </c>
      <c r="J302" s="5" t="b">
        <f t="shared" si="18"/>
        <v>1</v>
      </c>
      <c r="K302" s="5" t="b">
        <f t="shared" si="19"/>
        <v>1</v>
      </c>
      <c r="M302" s="28">
        <v>7334</v>
      </c>
      <c r="N302" s="28" t="s">
        <v>929</v>
      </c>
      <c r="O302" s="28" t="s">
        <v>655</v>
      </c>
      <c r="P302" s="29">
        <v>578.54</v>
      </c>
    </row>
    <row r="303" spans="1:16" s="5" customFormat="1" ht="18" customHeight="1" x14ac:dyDescent="0.2">
      <c r="A303" s="25">
        <v>7335</v>
      </c>
      <c r="B303" s="25" t="s">
        <v>656</v>
      </c>
      <c r="C303" s="30" t="s">
        <v>657</v>
      </c>
      <c r="D303" s="29">
        <v>88.33</v>
      </c>
      <c r="E303" s="29">
        <v>201.6</v>
      </c>
      <c r="F303" s="29">
        <v>88.25</v>
      </c>
      <c r="G303" s="29">
        <v>96.49</v>
      </c>
      <c r="H303" s="18">
        <f t="shared" si="17"/>
        <v>474.67</v>
      </c>
      <c r="I303" s="41">
        <f t="shared" si="16"/>
        <v>5.0257524363858808E-5</v>
      </c>
      <c r="J303" s="5" t="b">
        <f t="shared" si="18"/>
        <v>1</v>
      </c>
      <c r="K303" s="5" t="b">
        <f t="shared" si="19"/>
        <v>1</v>
      </c>
      <c r="M303" s="28">
        <v>7335</v>
      </c>
      <c r="N303" s="28" t="s">
        <v>656</v>
      </c>
      <c r="O303" s="28" t="s">
        <v>657</v>
      </c>
      <c r="P303" s="29">
        <v>96.49</v>
      </c>
    </row>
    <row r="304" spans="1:16" s="5" customFormat="1" ht="18" customHeight="1" x14ac:dyDescent="0.2">
      <c r="A304" s="25">
        <v>7336</v>
      </c>
      <c r="B304" s="25" t="s">
        <v>855</v>
      </c>
      <c r="C304" s="30" t="s">
        <v>658</v>
      </c>
      <c r="D304" s="29">
        <v>0</v>
      </c>
      <c r="E304" s="29">
        <v>288</v>
      </c>
      <c r="F304" s="29">
        <v>84.32</v>
      </c>
      <c r="G304" s="29">
        <v>0</v>
      </c>
      <c r="H304" s="18">
        <f t="shared" si="17"/>
        <v>372.32</v>
      </c>
      <c r="I304" s="41">
        <f t="shared" si="16"/>
        <v>3.9420821773341289E-5</v>
      </c>
      <c r="J304" s="5" t="b">
        <f t="shared" si="18"/>
        <v>1</v>
      </c>
      <c r="K304" s="5" t="b">
        <f t="shared" si="19"/>
        <v>1</v>
      </c>
      <c r="M304" s="28">
        <v>7336</v>
      </c>
      <c r="N304" s="28" t="s">
        <v>855</v>
      </c>
      <c r="O304" s="28" t="s">
        <v>658</v>
      </c>
      <c r="P304" s="29">
        <v>0</v>
      </c>
    </row>
    <row r="305" spans="1:16" s="5" customFormat="1" ht="18" customHeight="1" x14ac:dyDescent="0.2">
      <c r="A305" s="25">
        <v>7337</v>
      </c>
      <c r="B305" s="25" t="s">
        <v>884</v>
      </c>
      <c r="C305" s="30" t="s">
        <v>659</v>
      </c>
      <c r="D305" s="29">
        <v>106.33</v>
      </c>
      <c r="E305" s="29">
        <v>1035.95</v>
      </c>
      <c r="F305" s="29">
        <v>271.14999999999998</v>
      </c>
      <c r="G305" s="29">
        <v>309.45999999999998</v>
      </c>
      <c r="H305" s="18">
        <f t="shared" si="17"/>
        <v>1722.8899999999999</v>
      </c>
      <c r="I305" s="41">
        <f t="shared" si="16"/>
        <v>1.824176504755908E-4</v>
      </c>
      <c r="J305" s="5" t="b">
        <f t="shared" si="18"/>
        <v>1</v>
      </c>
      <c r="K305" s="5" t="b">
        <f t="shared" si="19"/>
        <v>1</v>
      </c>
      <c r="M305" s="28">
        <v>7337</v>
      </c>
      <c r="N305" s="28" t="s">
        <v>884</v>
      </c>
      <c r="O305" s="28" t="s">
        <v>659</v>
      </c>
      <c r="P305" s="29">
        <v>309.45999999999998</v>
      </c>
    </row>
    <row r="306" spans="1:16" s="5" customFormat="1" ht="18" customHeight="1" x14ac:dyDescent="0.2">
      <c r="A306" s="25">
        <v>7338</v>
      </c>
      <c r="B306" s="25" t="s">
        <v>660</v>
      </c>
      <c r="C306" s="23" t="s">
        <v>661</v>
      </c>
      <c r="D306" s="29">
        <v>0</v>
      </c>
      <c r="E306" s="29">
        <v>0</v>
      </c>
      <c r="F306" s="29">
        <v>0</v>
      </c>
      <c r="G306" s="29">
        <v>0</v>
      </c>
      <c r="H306" s="18">
        <f t="shared" si="17"/>
        <v>0</v>
      </c>
      <c r="I306" s="41">
        <f t="shared" si="16"/>
        <v>0</v>
      </c>
      <c r="J306" s="5" t="b">
        <f t="shared" si="18"/>
        <v>1</v>
      </c>
      <c r="K306" s="5" t="b">
        <f t="shared" si="19"/>
        <v>1</v>
      </c>
      <c r="M306" s="28">
        <v>7338</v>
      </c>
      <c r="N306" s="28" t="s">
        <v>660</v>
      </c>
      <c r="O306" s="28" t="s">
        <v>661</v>
      </c>
      <c r="P306" s="29">
        <v>0</v>
      </c>
    </row>
    <row r="307" spans="1:16" s="5" customFormat="1" ht="18" customHeight="1" x14ac:dyDescent="0.2">
      <c r="A307" s="25">
        <v>7339</v>
      </c>
      <c r="B307" s="25" t="s">
        <v>894</v>
      </c>
      <c r="C307" s="23" t="s">
        <v>662</v>
      </c>
      <c r="D307" s="29">
        <v>0</v>
      </c>
      <c r="E307" s="29">
        <v>0</v>
      </c>
      <c r="F307" s="29">
        <v>0</v>
      </c>
      <c r="G307" s="29">
        <v>0</v>
      </c>
      <c r="H307" s="18">
        <f t="shared" si="17"/>
        <v>0</v>
      </c>
      <c r="I307" s="41">
        <f t="shared" si="16"/>
        <v>0</v>
      </c>
      <c r="J307" s="5" t="b">
        <f t="shared" si="18"/>
        <v>1</v>
      </c>
      <c r="K307" s="5" t="b">
        <f t="shared" si="19"/>
        <v>1</v>
      </c>
      <c r="M307" s="28">
        <v>7339</v>
      </c>
      <c r="N307" s="28" t="s">
        <v>894</v>
      </c>
      <c r="O307" s="28" t="s">
        <v>662</v>
      </c>
      <c r="P307" s="29">
        <v>0</v>
      </c>
    </row>
    <row r="308" spans="1:16" s="5" customFormat="1" ht="18" customHeight="1" x14ac:dyDescent="0.2">
      <c r="A308" s="25">
        <v>7340</v>
      </c>
      <c r="B308" s="25" t="s">
        <v>1162</v>
      </c>
      <c r="C308" s="23" t="s">
        <v>663</v>
      </c>
      <c r="D308" s="29">
        <v>849.63</v>
      </c>
      <c r="E308" s="29">
        <v>976.56</v>
      </c>
      <c r="F308" s="29">
        <v>459.95</v>
      </c>
      <c r="G308" s="29">
        <v>458.78</v>
      </c>
      <c r="H308" s="18">
        <f t="shared" si="17"/>
        <v>2744.92</v>
      </c>
      <c r="I308" s="41">
        <f t="shared" si="16"/>
        <v>2.9062903443833254E-4</v>
      </c>
      <c r="J308" s="5" t="b">
        <f t="shared" si="18"/>
        <v>1</v>
      </c>
      <c r="K308" s="5" t="b">
        <f t="shared" si="19"/>
        <v>1</v>
      </c>
      <c r="M308" s="28">
        <v>7340</v>
      </c>
      <c r="N308" s="28" t="s">
        <v>1162</v>
      </c>
      <c r="O308" s="28" t="s">
        <v>663</v>
      </c>
      <c r="P308" s="29">
        <v>458.78</v>
      </c>
    </row>
    <row r="309" spans="1:16" s="5" customFormat="1" ht="18" customHeight="1" x14ac:dyDescent="0.2">
      <c r="A309" s="25">
        <v>7341</v>
      </c>
      <c r="B309" s="25" t="s">
        <v>927</v>
      </c>
      <c r="C309" s="23" t="s">
        <v>664</v>
      </c>
      <c r="D309" s="29">
        <v>111.28</v>
      </c>
      <c r="E309" s="29">
        <v>615.78</v>
      </c>
      <c r="F309" s="29">
        <v>105.19</v>
      </c>
      <c r="G309" s="29">
        <v>132.61000000000001</v>
      </c>
      <c r="H309" s="18">
        <f t="shared" si="17"/>
        <v>964.86</v>
      </c>
      <c r="I309" s="41">
        <f t="shared" si="16"/>
        <v>1.0215828882742286E-4</v>
      </c>
      <c r="J309" s="5" t="b">
        <f t="shared" si="18"/>
        <v>1</v>
      </c>
      <c r="K309" s="5" t="b">
        <f t="shared" si="19"/>
        <v>1</v>
      </c>
      <c r="M309" s="28">
        <v>7341</v>
      </c>
      <c r="N309" s="28" t="s">
        <v>927</v>
      </c>
      <c r="O309" s="28" t="s">
        <v>664</v>
      </c>
      <c r="P309" s="29">
        <v>132.61000000000001</v>
      </c>
    </row>
    <row r="310" spans="1:16" s="5" customFormat="1" ht="18" customHeight="1" x14ac:dyDescent="0.2">
      <c r="A310" s="25">
        <v>7342</v>
      </c>
      <c r="B310" s="25" t="s">
        <v>934</v>
      </c>
      <c r="C310" s="23" t="s">
        <v>665</v>
      </c>
      <c r="D310" s="29">
        <v>47325.66</v>
      </c>
      <c r="E310" s="29">
        <v>49298.42</v>
      </c>
      <c r="F310" s="29">
        <v>41919.19</v>
      </c>
      <c r="G310" s="29">
        <v>42992.01</v>
      </c>
      <c r="H310" s="18">
        <f t="shared" si="17"/>
        <v>181535.28000000003</v>
      </c>
      <c r="I310" s="41">
        <f t="shared" si="16"/>
        <v>1.9220750747887861E-2</v>
      </c>
      <c r="J310" s="5" t="b">
        <f t="shared" si="18"/>
        <v>1</v>
      </c>
      <c r="K310" s="5" t="b">
        <f t="shared" si="19"/>
        <v>1</v>
      </c>
      <c r="M310" s="28">
        <v>7342</v>
      </c>
      <c r="N310" s="28" t="s">
        <v>934</v>
      </c>
      <c r="O310" s="28" t="s">
        <v>665</v>
      </c>
      <c r="P310" s="29">
        <v>42992.01</v>
      </c>
    </row>
    <row r="311" spans="1:16" s="5" customFormat="1" ht="18" customHeight="1" x14ac:dyDescent="0.2">
      <c r="A311" s="25">
        <v>7343</v>
      </c>
      <c r="B311" s="25" t="s">
        <v>933</v>
      </c>
      <c r="C311" s="23" t="s">
        <v>666</v>
      </c>
      <c r="D311" s="29">
        <v>2216.16</v>
      </c>
      <c r="E311" s="29">
        <v>4225.6899999999996</v>
      </c>
      <c r="F311" s="29">
        <v>3438.01</v>
      </c>
      <c r="G311" s="29">
        <v>1985.89</v>
      </c>
      <c r="H311" s="18">
        <f t="shared" si="17"/>
        <v>11865.75</v>
      </c>
      <c r="I311" s="41">
        <f t="shared" si="16"/>
        <v>1.2563322302240666E-3</v>
      </c>
      <c r="J311" s="5" t="b">
        <f t="shared" si="18"/>
        <v>1</v>
      </c>
      <c r="K311" s="5" t="b">
        <f t="shared" si="19"/>
        <v>1</v>
      </c>
      <c r="M311" s="28">
        <v>7343</v>
      </c>
      <c r="N311" s="28" t="s">
        <v>933</v>
      </c>
      <c r="O311" s="28" t="s">
        <v>666</v>
      </c>
      <c r="P311" s="29">
        <v>1985.89</v>
      </c>
    </row>
    <row r="312" spans="1:16" s="5" customFormat="1" ht="18" customHeight="1" x14ac:dyDescent="0.2">
      <c r="A312" s="25">
        <v>7344</v>
      </c>
      <c r="B312" s="25" t="s">
        <v>948</v>
      </c>
      <c r="C312" s="23" t="s">
        <v>667</v>
      </c>
      <c r="D312" s="29">
        <v>8986.09</v>
      </c>
      <c r="E312" s="29">
        <v>10659.75</v>
      </c>
      <c r="F312" s="29">
        <v>7649.3</v>
      </c>
      <c r="G312" s="29">
        <v>7294.01</v>
      </c>
      <c r="H312" s="18">
        <f t="shared" si="17"/>
        <v>34589.15</v>
      </c>
      <c r="I312" s="41">
        <f t="shared" si="16"/>
        <v>3.6622601994020414E-3</v>
      </c>
      <c r="J312" s="5" t="b">
        <f t="shared" si="18"/>
        <v>1</v>
      </c>
      <c r="K312" s="5" t="b">
        <f t="shared" si="19"/>
        <v>1</v>
      </c>
      <c r="M312" s="28">
        <v>7344</v>
      </c>
      <c r="N312" s="28" t="s">
        <v>948</v>
      </c>
      <c r="O312" s="28" t="s">
        <v>667</v>
      </c>
      <c r="P312" s="29">
        <v>7294.01</v>
      </c>
    </row>
    <row r="313" spans="1:16" s="5" customFormat="1" ht="18" customHeight="1" x14ac:dyDescent="0.2">
      <c r="A313" s="25">
        <v>7345</v>
      </c>
      <c r="B313" s="25" t="s">
        <v>1189</v>
      </c>
      <c r="C313" s="23" t="s">
        <v>668</v>
      </c>
      <c r="D313" s="29">
        <v>1726.09</v>
      </c>
      <c r="E313" s="29">
        <v>6575.93</v>
      </c>
      <c r="F313" s="29">
        <v>0</v>
      </c>
      <c r="G313" s="29">
        <v>0</v>
      </c>
      <c r="H313" s="18">
        <f t="shared" si="17"/>
        <v>8302.02</v>
      </c>
      <c r="I313" s="41">
        <f t="shared" si="16"/>
        <v>8.7900851627286975E-4</v>
      </c>
      <c r="J313" s="5" t="b">
        <f t="shared" si="18"/>
        <v>0</v>
      </c>
      <c r="K313" s="5" t="b">
        <f t="shared" si="19"/>
        <v>0</v>
      </c>
      <c r="M313" s="28"/>
      <c r="N313" s="28"/>
      <c r="O313" s="28"/>
      <c r="P313" s="29"/>
    </row>
    <row r="314" spans="1:16" s="5" customFormat="1" ht="18" customHeight="1" x14ac:dyDescent="0.2">
      <c r="A314" s="25">
        <v>7346</v>
      </c>
      <c r="B314" s="25" t="s">
        <v>936</v>
      </c>
      <c r="C314" s="23" t="s">
        <v>670</v>
      </c>
      <c r="D314" s="29">
        <v>7872.54</v>
      </c>
      <c r="E314" s="29">
        <v>9550.51</v>
      </c>
      <c r="F314" s="29">
        <v>6698.07</v>
      </c>
      <c r="G314" s="29">
        <v>5432.62</v>
      </c>
      <c r="H314" s="18">
        <f t="shared" si="17"/>
        <v>29553.739999999998</v>
      </c>
      <c r="I314" s="41">
        <f t="shared" si="16"/>
        <v>3.1291166665117841E-3</v>
      </c>
      <c r="J314" s="5" t="b">
        <f t="shared" si="18"/>
        <v>1</v>
      </c>
      <c r="K314" s="5" t="b">
        <f t="shared" si="19"/>
        <v>1</v>
      </c>
      <c r="M314" s="28">
        <v>7346</v>
      </c>
      <c r="N314" s="28" t="s">
        <v>936</v>
      </c>
      <c r="O314" s="28" t="s">
        <v>670</v>
      </c>
      <c r="P314" s="29">
        <v>5432.62</v>
      </c>
    </row>
    <row r="315" spans="1:16" s="5" customFormat="1" ht="18" customHeight="1" x14ac:dyDescent="0.2">
      <c r="A315" s="25">
        <v>7349</v>
      </c>
      <c r="B315" s="25" t="s">
        <v>918</v>
      </c>
      <c r="C315" s="30" t="s">
        <v>671</v>
      </c>
      <c r="D315" s="29">
        <v>3124.16</v>
      </c>
      <c r="E315" s="29">
        <v>2442.4699999999998</v>
      </c>
      <c r="F315" s="29">
        <v>1867.12</v>
      </c>
      <c r="G315" s="29">
        <v>1391.73</v>
      </c>
      <c r="H315" s="18">
        <f t="shared" si="17"/>
        <v>8825.48</v>
      </c>
      <c r="I315" s="41">
        <f t="shared" si="16"/>
        <v>9.344318708213045E-4</v>
      </c>
      <c r="J315" s="5" t="b">
        <f t="shared" si="18"/>
        <v>1</v>
      </c>
      <c r="K315" s="5" t="b">
        <f t="shared" si="19"/>
        <v>1</v>
      </c>
      <c r="M315" s="28">
        <v>7349</v>
      </c>
      <c r="N315" s="28" t="s">
        <v>918</v>
      </c>
      <c r="O315" s="28" t="s">
        <v>671</v>
      </c>
      <c r="P315" s="29">
        <v>1391.73</v>
      </c>
    </row>
    <row r="316" spans="1:16" s="5" customFormat="1" ht="18" customHeight="1" x14ac:dyDescent="0.2">
      <c r="A316" s="25">
        <v>7350</v>
      </c>
      <c r="B316" s="25" t="s">
        <v>944</v>
      </c>
      <c r="C316" s="23" t="s">
        <v>672</v>
      </c>
      <c r="D316" s="29">
        <v>1177.67</v>
      </c>
      <c r="E316" s="29">
        <v>1087.54</v>
      </c>
      <c r="F316" s="29">
        <v>1679.29</v>
      </c>
      <c r="G316" s="29">
        <v>1748.73</v>
      </c>
      <c r="H316" s="18">
        <f t="shared" si="17"/>
        <v>5693.23</v>
      </c>
      <c r="I316" s="41">
        <f t="shared" si="16"/>
        <v>6.0279277273485126E-4</v>
      </c>
      <c r="J316" s="5" t="b">
        <f t="shared" si="18"/>
        <v>1</v>
      </c>
      <c r="K316" s="5" t="b">
        <f t="shared" si="19"/>
        <v>1</v>
      </c>
      <c r="M316" s="28">
        <v>7350</v>
      </c>
      <c r="N316" s="28" t="s">
        <v>944</v>
      </c>
      <c r="O316" s="28" t="s">
        <v>672</v>
      </c>
      <c r="P316" s="29">
        <v>1748.73</v>
      </c>
    </row>
    <row r="317" spans="1:16" s="5" customFormat="1" ht="18" customHeight="1" x14ac:dyDescent="0.2">
      <c r="A317" s="25">
        <v>7351</v>
      </c>
      <c r="B317" s="25" t="s">
        <v>673</v>
      </c>
      <c r="C317" s="30" t="s">
        <v>674</v>
      </c>
      <c r="D317" s="29">
        <v>1392.8</v>
      </c>
      <c r="E317" s="29">
        <v>1610.26</v>
      </c>
      <c r="F317" s="29">
        <v>1414.07</v>
      </c>
      <c r="G317" s="29">
        <v>1666.19</v>
      </c>
      <c r="H317" s="18">
        <f t="shared" si="17"/>
        <v>6083.32</v>
      </c>
      <c r="I317" s="41">
        <f t="shared" si="16"/>
        <v>6.4409506207080609E-4</v>
      </c>
      <c r="J317" s="5" t="b">
        <f t="shared" si="18"/>
        <v>1</v>
      </c>
      <c r="K317" s="5" t="b">
        <f t="shared" si="19"/>
        <v>1</v>
      </c>
      <c r="M317" s="28">
        <v>7351</v>
      </c>
      <c r="N317" s="28" t="s">
        <v>673</v>
      </c>
      <c r="O317" s="28" t="s">
        <v>674</v>
      </c>
      <c r="P317" s="29">
        <v>1666.19</v>
      </c>
    </row>
    <row r="318" spans="1:16" s="5" customFormat="1" ht="18" customHeight="1" x14ac:dyDescent="0.2">
      <c r="A318" s="25">
        <v>7352</v>
      </c>
      <c r="B318" s="25" t="s">
        <v>675</v>
      </c>
      <c r="C318" s="23" t="s">
        <v>676</v>
      </c>
      <c r="D318" s="29">
        <v>1542.6</v>
      </c>
      <c r="E318" s="29">
        <v>1576.01</v>
      </c>
      <c r="F318" s="29">
        <v>1191.19</v>
      </c>
      <c r="G318" s="29">
        <v>1488.71</v>
      </c>
      <c r="H318" s="18">
        <f t="shared" si="17"/>
        <v>5798.5099999999993</v>
      </c>
      <c r="I318" s="41">
        <f t="shared" si="16"/>
        <v>6.1393970042151157E-4</v>
      </c>
      <c r="J318" s="5" t="b">
        <f t="shared" si="18"/>
        <v>1</v>
      </c>
      <c r="K318" s="5" t="b">
        <f t="shared" si="19"/>
        <v>1</v>
      </c>
      <c r="M318" s="28">
        <v>7352</v>
      </c>
      <c r="N318" s="28" t="s">
        <v>675</v>
      </c>
      <c r="O318" s="28" t="s">
        <v>676</v>
      </c>
      <c r="P318" s="29">
        <v>1488.71</v>
      </c>
    </row>
    <row r="319" spans="1:16" s="5" customFormat="1" ht="18" customHeight="1" x14ac:dyDescent="0.2">
      <c r="A319" s="25">
        <v>7353</v>
      </c>
      <c r="B319" s="25" t="s">
        <v>677</v>
      </c>
      <c r="C319" s="23" t="s">
        <v>678</v>
      </c>
      <c r="D319" s="29">
        <v>768.63</v>
      </c>
      <c r="E319" s="29">
        <v>1028.6600000000001</v>
      </c>
      <c r="F319" s="29">
        <v>677.2</v>
      </c>
      <c r="G319" s="29">
        <v>527.74</v>
      </c>
      <c r="H319" s="18">
        <f t="shared" si="17"/>
        <v>3002.2299999999996</v>
      </c>
      <c r="I319" s="41">
        <f t="shared" si="16"/>
        <v>3.1787272709652559E-4</v>
      </c>
      <c r="J319" s="5" t="b">
        <f t="shared" si="18"/>
        <v>1</v>
      </c>
      <c r="K319" s="5" t="b">
        <f t="shared" si="19"/>
        <v>1</v>
      </c>
      <c r="M319" s="28">
        <v>7353</v>
      </c>
      <c r="N319" s="28" t="s">
        <v>677</v>
      </c>
      <c r="O319" s="28" t="s">
        <v>678</v>
      </c>
      <c r="P319" s="29">
        <v>527.74</v>
      </c>
    </row>
    <row r="320" spans="1:16" s="5" customFormat="1" ht="18" customHeight="1" x14ac:dyDescent="0.2">
      <c r="A320" s="25">
        <v>7354</v>
      </c>
      <c r="B320" s="25" t="s">
        <v>888</v>
      </c>
      <c r="C320" s="23" t="s">
        <v>679</v>
      </c>
      <c r="D320" s="29">
        <v>2182.2600000000002</v>
      </c>
      <c r="E320" s="29">
        <v>3024.35</v>
      </c>
      <c r="F320" s="29">
        <v>1891.1</v>
      </c>
      <c r="G320" s="29">
        <v>1840.82</v>
      </c>
      <c r="H320" s="18">
        <f t="shared" si="17"/>
        <v>8938.5300000000007</v>
      </c>
      <c r="I320" s="41">
        <f t="shared" si="16"/>
        <v>9.4640147734654156E-4</v>
      </c>
      <c r="J320" s="5" t="b">
        <f t="shared" si="18"/>
        <v>1</v>
      </c>
      <c r="K320" s="5" t="b">
        <f t="shared" si="19"/>
        <v>1</v>
      </c>
      <c r="M320" s="28">
        <v>7354</v>
      </c>
      <c r="N320" s="28" t="s">
        <v>888</v>
      </c>
      <c r="O320" s="28" t="s">
        <v>679</v>
      </c>
      <c r="P320" s="29">
        <v>1840.82</v>
      </c>
    </row>
    <row r="321" spans="1:16" s="5" customFormat="1" ht="18" customHeight="1" x14ac:dyDescent="0.2">
      <c r="A321" s="25">
        <v>7355</v>
      </c>
      <c r="B321" s="25" t="s">
        <v>904</v>
      </c>
      <c r="C321" s="23" t="s">
        <v>680</v>
      </c>
      <c r="D321" s="29">
        <v>1751.27</v>
      </c>
      <c r="E321" s="29">
        <v>2668.5</v>
      </c>
      <c r="F321" s="29">
        <v>2568.34</v>
      </c>
      <c r="G321" s="29">
        <v>1846.76</v>
      </c>
      <c r="H321" s="18">
        <f t="shared" si="17"/>
        <v>8834.8700000000008</v>
      </c>
      <c r="I321" s="41">
        <f t="shared" si="16"/>
        <v>9.3542607343317528E-4</v>
      </c>
      <c r="J321" s="5" t="b">
        <f t="shared" si="18"/>
        <v>1</v>
      </c>
      <c r="K321" s="5" t="b">
        <f t="shared" si="19"/>
        <v>1</v>
      </c>
      <c r="M321" s="28">
        <v>7355</v>
      </c>
      <c r="N321" s="28" t="s">
        <v>904</v>
      </c>
      <c r="O321" s="28" t="s">
        <v>680</v>
      </c>
      <c r="P321" s="29">
        <v>1846.76</v>
      </c>
    </row>
    <row r="322" spans="1:16" s="5" customFormat="1" ht="18" customHeight="1" x14ac:dyDescent="0.2">
      <c r="A322" s="25">
        <v>7356</v>
      </c>
      <c r="B322" s="25" t="s">
        <v>681</v>
      </c>
      <c r="C322" s="23" t="s">
        <v>682</v>
      </c>
      <c r="D322" s="29">
        <v>0</v>
      </c>
      <c r="E322" s="29">
        <v>79.64</v>
      </c>
      <c r="F322" s="29">
        <v>0</v>
      </c>
      <c r="G322" s="29">
        <v>0</v>
      </c>
      <c r="H322" s="18">
        <f t="shared" si="17"/>
        <v>79.64</v>
      </c>
      <c r="I322" s="41">
        <f t="shared" si="16"/>
        <v>8.4321933982297495E-6</v>
      </c>
      <c r="J322" s="5" t="b">
        <f t="shared" si="18"/>
        <v>1</v>
      </c>
      <c r="K322" s="5" t="b">
        <f t="shared" si="19"/>
        <v>1</v>
      </c>
      <c r="M322" s="28">
        <v>7356</v>
      </c>
      <c r="N322" s="28" t="s">
        <v>681</v>
      </c>
      <c r="O322" s="28" t="s">
        <v>682</v>
      </c>
      <c r="P322" s="29">
        <v>0</v>
      </c>
    </row>
    <row r="323" spans="1:16" s="5" customFormat="1" ht="18" customHeight="1" x14ac:dyDescent="0.2">
      <c r="A323" s="25">
        <v>7357</v>
      </c>
      <c r="B323" s="25" t="s">
        <v>915</v>
      </c>
      <c r="C323" s="30" t="s">
        <v>683</v>
      </c>
      <c r="D323" s="29">
        <v>262.91000000000003</v>
      </c>
      <c r="E323" s="29">
        <v>172.75</v>
      </c>
      <c r="F323" s="29">
        <v>275.29000000000002</v>
      </c>
      <c r="G323" s="29">
        <v>267.79000000000002</v>
      </c>
      <c r="H323" s="18">
        <f t="shared" si="17"/>
        <v>978.74</v>
      </c>
      <c r="I323" s="41">
        <f t="shared" ref="I323:I386" si="20">H323/$H$546</f>
        <v>1.0362788757638605E-4</v>
      </c>
      <c r="J323" s="5" t="b">
        <f t="shared" si="18"/>
        <v>1</v>
      </c>
      <c r="K323" s="5" t="b">
        <f t="shared" si="19"/>
        <v>1</v>
      </c>
      <c r="M323" s="28">
        <v>7357</v>
      </c>
      <c r="N323" s="28" t="s">
        <v>915</v>
      </c>
      <c r="O323" s="28" t="s">
        <v>683</v>
      </c>
      <c r="P323" s="29">
        <v>267.79000000000002</v>
      </c>
    </row>
    <row r="324" spans="1:16" s="5" customFormat="1" ht="18" customHeight="1" x14ac:dyDescent="0.2">
      <c r="A324" s="25">
        <v>7358</v>
      </c>
      <c r="B324" s="25" t="s">
        <v>887</v>
      </c>
      <c r="C324" s="23" t="s">
        <v>684</v>
      </c>
      <c r="D324" s="29">
        <v>186.52</v>
      </c>
      <c r="E324" s="29">
        <v>191.21</v>
      </c>
      <c r="F324" s="29">
        <v>148.43</v>
      </c>
      <c r="G324" s="29">
        <v>151.53</v>
      </c>
      <c r="H324" s="18">
        <f t="shared" ref="H324:H387" si="21">SUM(D324:G324)</f>
        <v>677.69</v>
      </c>
      <c r="I324" s="41">
        <f t="shared" si="20"/>
        <v>7.1753053039255648E-5</v>
      </c>
      <c r="J324" s="5" t="b">
        <f t="shared" ref="J324:K379" si="22">EXACT(A324,M324)</f>
        <v>1</v>
      </c>
      <c r="K324" s="5" t="b">
        <f t="shared" si="22"/>
        <v>1</v>
      </c>
      <c r="M324" s="28">
        <v>7358</v>
      </c>
      <c r="N324" s="28" t="s">
        <v>887</v>
      </c>
      <c r="O324" s="28" t="s">
        <v>684</v>
      </c>
      <c r="P324" s="29">
        <v>151.53</v>
      </c>
    </row>
    <row r="325" spans="1:16" s="5" customFormat="1" ht="18" customHeight="1" x14ac:dyDescent="0.2">
      <c r="A325" s="25">
        <v>7359</v>
      </c>
      <c r="B325" s="25" t="s">
        <v>685</v>
      </c>
      <c r="C325" s="30" t="s">
        <v>686</v>
      </c>
      <c r="D325" s="29">
        <v>-1239.6400000000001</v>
      </c>
      <c r="E325" s="29">
        <v>-1239.6400000000001</v>
      </c>
      <c r="F325" s="29">
        <v>-1239.6400000000001</v>
      </c>
      <c r="G325" s="29">
        <v>-1239.6400000000001</v>
      </c>
      <c r="H325" s="18">
        <f t="shared" si="21"/>
        <v>-4958.5600000000004</v>
      </c>
      <c r="I325" s="41">
        <f t="shared" si="20"/>
        <v>-5.2500674154603352E-4</v>
      </c>
      <c r="J325" s="5" t="b">
        <f t="shared" si="22"/>
        <v>1</v>
      </c>
      <c r="K325" s="5" t="b">
        <f t="shared" si="22"/>
        <v>1</v>
      </c>
      <c r="M325" s="28">
        <v>7359</v>
      </c>
      <c r="N325" s="28" t="s">
        <v>685</v>
      </c>
      <c r="O325" s="28" t="s">
        <v>686</v>
      </c>
      <c r="P325" s="29">
        <v>-1239.6400000000001</v>
      </c>
    </row>
    <row r="326" spans="1:16" s="5" customFormat="1" ht="18" customHeight="1" x14ac:dyDescent="0.2">
      <c r="A326" s="25">
        <v>7360</v>
      </c>
      <c r="B326" s="25" t="s">
        <v>323</v>
      </c>
      <c r="C326" s="30" t="s">
        <v>324</v>
      </c>
      <c r="D326" s="29">
        <v>78.930000000000007</v>
      </c>
      <c r="E326" s="29">
        <v>148.38</v>
      </c>
      <c r="F326" s="29">
        <v>134.87</v>
      </c>
      <c r="G326" s="29">
        <v>0</v>
      </c>
      <c r="H326" s="18">
        <f t="shared" si="21"/>
        <v>362.18</v>
      </c>
      <c r="I326" s="41">
        <f t="shared" si="20"/>
        <v>3.8347210007167889E-5</v>
      </c>
      <c r="J326" s="5" t="b">
        <f t="shared" si="22"/>
        <v>1</v>
      </c>
      <c r="K326" s="5" t="b">
        <f t="shared" si="22"/>
        <v>1</v>
      </c>
      <c r="M326" s="28">
        <v>7360</v>
      </c>
      <c r="N326" s="28" t="s">
        <v>323</v>
      </c>
      <c r="O326" s="28" t="s">
        <v>324</v>
      </c>
      <c r="P326" s="29">
        <v>0</v>
      </c>
    </row>
    <row r="327" spans="1:16" s="5" customFormat="1" ht="18" customHeight="1" x14ac:dyDescent="0.2">
      <c r="A327" s="25">
        <v>7361</v>
      </c>
      <c r="B327" s="25" t="s">
        <v>853</v>
      </c>
      <c r="C327" s="23" t="s">
        <v>687</v>
      </c>
      <c r="D327" s="29">
        <v>0</v>
      </c>
      <c r="E327" s="29">
        <v>0</v>
      </c>
      <c r="F327" s="29">
        <v>0</v>
      </c>
      <c r="G327" s="29">
        <v>167.94</v>
      </c>
      <c r="H327" s="18">
        <f t="shared" si="21"/>
        <v>167.94</v>
      </c>
      <c r="I327" s="41">
        <f t="shared" si="20"/>
        <v>1.7781297831475443E-5</v>
      </c>
      <c r="J327" s="5" t="b">
        <f t="shared" si="22"/>
        <v>1</v>
      </c>
      <c r="K327" s="5" t="b">
        <f t="shared" si="22"/>
        <v>1</v>
      </c>
      <c r="M327" s="28">
        <v>7361</v>
      </c>
      <c r="N327" s="28" t="s">
        <v>853</v>
      </c>
      <c r="O327" s="28" t="s">
        <v>687</v>
      </c>
      <c r="P327" s="29">
        <v>167.94</v>
      </c>
    </row>
    <row r="328" spans="1:16" s="5" customFormat="1" ht="18" customHeight="1" x14ac:dyDescent="0.2">
      <c r="A328" s="25">
        <v>7362</v>
      </c>
      <c r="B328" s="25" t="s">
        <v>912</v>
      </c>
      <c r="C328" s="23" t="s">
        <v>688</v>
      </c>
      <c r="D328" s="29">
        <v>126.87</v>
      </c>
      <c r="E328" s="29">
        <v>188</v>
      </c>
      <c r="F328" s="29">
        <v>138.68</v>
      </c>
      <c r="G328" s="29">
        <v>157.15</v>
      </c>
      <c r="H328" s="18">
        <f t="shared" si="21"/>
        <v>610.70000000000005</v>
      </c>
      <c r="I328" s="41">
        <f t="shared" si="20"/>
        <v>6.4660227376932557E-5</v>
      </c>
      <c r="J328" s="5" t="b">
        <f t="shared" si="22"/>
        <v>1</v>
      </c>
      <c r="K328" s="5" t="b">
        <f t="shared" si="22"/>
        <v>1</v>
      </c>
      <c r="M328" s="28">
        <v>7362</v>
      </c>
      <c r="N328" s="28" t="s">
        <v>912</v>
      </c>
      <c r="O328" s="28" t="s">
        <v>688</v>
      </c>
      <c r="P328" s="29">
        <v>157.15</v>
      </c>
    </row>
    <row r="329" spans="1:16" s="5" customFormat="1" ht="18" customHeight="1" x14ac:dyDescent="0.2">
      <c r="A329" s="25">
        <v>7363</v>
      </c>
      <c r="B329" s="25" t="s">
        <v>861</v>
      </c>
      <c r="C329" s="23" t="s">
        <v>689</v>
      </c>
      <c r="D329" s="29">
        <v>470.07</v>
      </c>
      <c r="E329" s="29">
        <v>533.79999999999995</v>
      </c>
      <c r="F329" s="29">
        <v>1203.6400000000001</v>
      </c>
      <c r="G329" s="29">
        <v>499</v>
      </c>
      <c r="H329" s="18">
        <f t="shared" si="21"/>
        <v>2706.51</v>
      </c>
      <c r="I329" s="41">
        <f t="shared" si="20"/>
        <v>2.8656222694930692E-4</v>
      </c>
      <c r="J329" s="5" t="b">
        <f t="shared" si="22"/>
        <v>1</v>
      </c>
      <c r="K329" s="5" t="b">
        <f t="shared" si="22"/>
        <v>1</v>
      </c>
      <c r="M329" s="28">
        <v>7363</v>
      </c>
      <c r="N329" s="28" t="s">
        <v>861</v>
      </c>
      <c r="O329" s="28" t="s">
        <v>689</v>
      </c>
      <c r="P329" s="29">
        <v>499</v>
      </c>
    </row>
    <row r="330" spans="1:16" s="5" customFormat="1" ht="18" customHeight="1" x14ac:dyDescent="0.2">
      <c r="A330" s="25">
        <v>7364</v>
      </c>
      <c r="B330" s="25" t="s">
        <v>690</v>
      </c>
      <c r="C330" s="23" t="s">
        <v>691</v>
      </c>
      <c r="D330" s="29">
        <v>-0.97</v>
      </c>
      <c r="E330" s="29">
        <v>-0.97</v>
      </c>
      <c r="F330" s="29">
        <v>-0.97</v>
      </c>
      <c r="G330" s="29">
        <v>-0.97</v>
      </c>
      <c r="H330" s="18">
        <f t="shared" si="21"/>
        <v>-3.88</v>
      </c>
      <c r="I330" s="41">
        <f t="shared" si="20"/>
        <v>-4.1081002492631125E-7</v>
      </c>
      <c r="J330" s="5" t="b">
        <f t="shared" si="22"/>
        <v>1</v>
      </c>
      <c r="K330" s="5" t="b">
        <f t="shared" si="22"/>
        <v>1</v>
      </c>
      <c r="M330" s="28">
        <v>7364</v>
      </c>
      <c r="N330" s="28" t="s">
        <v>690</v>
      </c>
      <c r="O330" s="28" t="s">
        <v>691</v>
      </c>
      <c r="P330" s="29">
        <v>-0.97</v>
      </c>
    </row>
    <row r="331" spans="1:16" s="5" customFormat="1" ht="18" customHeight="1" x14ac:dyDescent="0.2">
      <c r="A331" s="25">
        <v>7365</v>
      </c>
      <c r="B331" s="25" t="s">
        <v>857</v>
      </c>
      <c r="C331" s="23" t="s">
        <v>692</v>
      </c>
      <c r="D331" s="29">
        <v>0</v>
      </c>
      <c r="E331" s="29">
        <v>158.78</v>
      </c>
      <c r="F331" s="29">
        <v>0</v>
      </c>
      <c r="G331" s="29">
        <v>0</v>
      </c>
      <c r="H331" s="18">
        <f t="shared" si="21"/>
        <v>158.78</v>
      </c>
      <c r="I331" s="41">
        <f t="shared" si="20"/>
        <v>1.6811447360257656E-5</v>
      </c>
      <c r="J331" s="5" t="b">
        <f t="shared" si="22"/>
        <v>1</v>
      </c>
      <c r="K331" s="5" t="b">
        <f t="shared" si="22"/>
        <v>1</v>
      </c>
      <c r="M331" s="28">
        <v>7365</v>
      </c>
      <c r="N331" s="28" t="s">
        <v>857</v>
      </c>
      <c r="O331" s="28" t="s">
        <v>692</v>
      </c>
      <c r="P331" s="29">
        <v>0</v>
      </c>
    </row>
    <row r="332" spans="1:16" s="5" customFormat="1" ht="18" customHeight="1" x14ac:dyDescent="0.2">
      <c r="A332" s="25">
        <v>7366</v>
      </c>
      <c r="B332" s="25" t="s">
        <v>907</v>
      </c>
      <c r="C332" s="23" t="s">
        <v>693</v>
      </c>
      <c r="D332" s="29">
        <v>714.53</v>
      </c>
      <c r="E332" s="29">
        <v>811.21</v>
      </c>
      <c r="F332" s="29">
        <v>994.44</v>
      </c>
      <c r="G332" s="29">
        <v>604.23</v>
      </c>
      <c r="H332" s="18">
        <f t="shared" si="21"/>
        <v>3124.4100000000003</v>
      </c>
      <c r="I332" s="41">
        <f t="shared" si="20"/>
        <v>3.3080900772680834E-4</v>
      </c>
      <c r="J332" s="5" t="b">
        <f t="shared" si="22"/>
        <v>1</v>
      </c>
      <c r="K332" s="5" t="b">
        <f t="shared" si="22"/>
        <v>1</v>
      </c>
      <c r="M332" s="28">
        <v>7366</v>
      </c>
      <c r="N332" s="28" t="s">
        <v>907</v>
      </c>
      <c r="O332" s="28" t="s">
        <v>693</v>
      </c>
      <c r="P332" s="29">
        <v>604.23</v>
      </c>
    </row>
    <row r="333" spans="1:16" s="5" customFormat="1" ht="18" customHeight="1" x14ac:dyDescent="0.2">
      <c r="A333" s="25">
        <v>7367</v>
      </c>
      <c r="B333" s="25" t="s">
        <v>939</v>
      </c>
      <c r="C333" s="23" t="s">
        <v>694</v>
      </c>
      <c r="D333" s="29">
        <v>2782.74</v>
      </c>
      <c r="E333" s="29">
        <v>5210.8</v>
      </c>
      <c r="F333" s="29">
        <v>2654.67</v>
      </c>
      <c r="G333" s="29">
        <v>1863.64</v>
      </c>
      <c r="H333" s="18">
        <f t="shared" si="21"/>
        <v>12511.849999999999</v>
      </c>
      <c r="I333" s="41">
        <f t="shared" si="20"/>
        <v>1.3247405696840894E-3</v>
      </c>
      <c r="J333" s="5" t="b">
        <f t="shared" si="22"/>
        <v>1</v>
      </c>
      <c r="K333" s="5" t="b">
        <f t="shared" si="22"/>
        <v>1</v>
      </c>
      <c r="M333" s="28">
        <v>7367</v>
      </c>
      <c r="N333" s="28" t="s">
        <v>939</v>
      </c>
      <c r="O333" s="28" t="s">
        <v>694</v>
      </c>
      <c r="P333" s="29">
        <v>1863.64</v>
      </c>
    </row>
    <row r="334" spans="1:16" s="5" customFormat="1" ht="18" customHeight="1" x14ac:dyDescent="0.2">
      <c r="A334" s="25">
        <v>7368</v>
      </c>
      <c r="B334" s="25" t="s">
        <v>695</v>
      </c>
      <c r="C334" s="23" t="s">
        <v>696</v>
      </c>
      <c r="D334" s="29">
        <v>0</v>
      </c>
      <c r="E334" s="29">
        <v>0</v>
      </c>
      <c r="F334" s="29">
        <v>0</v>
      </c>
      <c r="G334" s="29">
        <v>0</v>
      </c>
      <c r="H334" s="18">
        <f t="shared" si="21"/>
        <v>0</v>
      </c>
      <c r="I334" s="41">
        <f t="shared" si="20"/>
        <v>0</v>
      </c>
      <c r="J334" s="5" t="b">
        <f t="shared" si="22"/>
        <v>1</v>
      </c>
      <c r="K334" s="5" t="b">
        <f t="shared" si="22"/>
        <v>1</v>
      </c>
      <c r="M334" s="28">
        <v>7368</v>
      </c>
      <c r="N334" s="28" t="s">
        <v>695</v>
      </c>
      <c r="O334" s="28" t="s">
        <v>696</v>
      </c>
      <c r="P334" s="29">
        <v>0</v>
      </c>
    </row>
    <row r="335" spans="1:16" s="5" customFormat="1" ht="18" customHeight="1" x14ac:dyDescent="0.2">
      <c r="A335" s="25">
        <v>7369</v>
      </c>
      <c r="B335" s="25" t="s">
        <v>862</v>
      </c>
      <c r="C335" s="23" t="s">
        <v>697</v>
      </c>
      <c r="D335" s="29">
        <v>21971.26</v>
      </c>
      <c r="E335" s="29">
        <v>21895.61</v>
      </c>
      <c r="F335" s="29">
        <v>25928.97</v>
      </c>
      <c r="G335" s="29">
        <v>17873.55</v>
      </c>
      <c r="H335" s="18">
        <f t="shared" si="21"/>
        <v>87669.39</v>
      </c>
      <c r="I335" s="41">
        <f t="shared" si="20"/>
        <v>9.2823361575192012E-3</v>
      </c>
      <c r="J335" s="5" t="b">
        <f t="shared" si="22"/>
        <v>1</v>
      </c>
      <c r="K335" s="5" t="b">
        <f t="shared" si="22"/>
        <v>1</v>
      </c>
      <c r="M335" s="28">
        <v>7369</v>
      </c>
      <c r="N335" s="28" t="s">
        <v>862</v>
      </c>
      <c r="O335" s="28" t="s">
        <v>697</v>
      </c>
      <c r="P335" s="29">
        <v>17873.55</v>
      </c>
    </row>
    <row r="336" spans="1:16" s="5" customFormat="1" ht="18" customHeight="1" x14ac:dyDescent="0.2">
      <c r="A336" s="25">
        <v>7370</v>
      </c>
      <c r="B336" s="25" t="s">
        <v>937</v>
      </c>
      <c r="C336" s="23" t="s">
        <v>698</v>
      </c>
      <c r="D336" s="29">
        <v>1185.53</v>
      </c>
      <c r="E336" s="29">
        <v>1426.07</v>
      </c>
      <c r="F336" s="29">
        <v>1265.08</v>
      </c>
      <c r="G336" s="29">
        <v>1027.74</v>
      </c>
      <c r="H336" s="18">
        <f t="shared" si="21"/>
        <v>4904.42</v>
      </c>
      <c r="I336" s="41">
        <f t="shared" si="20"/>
        <v>5.1927445939409787E-4</v>
      </c>
      <c r="J336" s="5" t="b">
        <f t="shared" si="22"/>
        <v>1</v>
      </c>
      <c r="K336" s="5" t="b">
        <f t="shared" si="22"/>
        <v>1</v>
      </c>
      <c r="M336" s="28">
        <v>7370</v>
      </c>
      <c r="N336" s="28" t="s">
        <v>937</v>
      </c>
      <c r="O336" s="28" t="s">
        <v>698</v>
      </c>
      <c r="P336" s="29">
        <v>1027.74</v>
      </c>
    </row>
    <row r="337" spans="1:16" s="5" customFormat="1" ht="18" customHeight="1" x14ac:dyDescent="0.2">
      <c r="A337" s="25">
        <v>7371</v>
      </c>
      <c r="B337" s="25" t="s">
        <v>854</v>
      </c>
      <c r="C337" s="23" t="s">
        <v>699</v>
      </c>
      <c r="D337" s="29">
        <v>130.24</v>
      </c>
      <c r="E337" s="29">
        <v>112.76</v>
      </c>
      <c r="F337" s="29">
        <v>103.03</v>
      </c>
      <c r="G337" s="29">
        <v>141.43</v>
      </c>
      <c r="H337" s="18">
        <f t="shared" si="21"/>
        <v>487.46</v>
      </c>
      <c r="I337" s="41">
        <f t="shared" si="20"/>
        <v>5.161171514190198E-5</v>
      </c>
      <c r="J337" s="5" t="b">
        <f t="shared" si="22"/>
        <v>1</v>
      </c>
      <c r="K337" s="5" t="b">
        <f t="shared" si="22"/>
        <v>1</v>
      </c>
      <c r="M337" s="28">
        <v>7371</v>
      </c>
      <c r="N337" s="28" t="s">
        <v>854</v>
      </c>
      <c r="O337" s="28" t="s">
        <v>699</v>
      </c>
      <c r="P337" s="29">
        <v>141.43</v>
      </c>
    </row>
    <row r="338" spans="1:16" s="5" customFormat="1" ht="18" customHeight="1" x14ac:dyDescent="0.2">
      <c r="A338" s="25">
        <v>7372</v>
      </c>
      <c r="B338" s="25" t="s">
        <v>865</v>
      </c>
      <c r="C338" s="23" t="s">
        <v>700</v>
      </c>
      <c r="D338" s="29">
        <v>0</v>
      </c>
      <c r="E338" s="29">
        <v>0</v>
      </c>
      <c r="F338" s="29">
        <v>0</v>
      </c>
      <c r="G338" s="29">
        <v>0</v>
      </c>
      <c r="H338" s="18">
        <f t="shared" si="21"/>
        <v>0</v>
      </c>
      <c r="I338" s="41">
        <f t="shared" si="20"/>
        <v>0</v>
      </c>
      <c r="J338" s="5" t="b">
        <f t="shared" si="22"/>
        <v>1</v>
      </c>
      <c r="K338" s="5" t="b">
        <f t="shared" si="22"/>
        <v>1</v>
      </c>
      <c r="M338" s="28">
        <v>7372</v>
      </c>
      <c r="N338" s="28" t="s">
        <v>865</v>
      </c>
      <c r="O338" s="28" t="s">
        <v>700</v>
      </c>
      <c r="P338" s="29">
        <v>0</v>
      </c>
    </row>
    <row r="339" spans="1:16" s="5" customFormat="1" ht="18" customHeight="1" x14ac:dyDescent="0.2">
      <c r="A339" s="25">
        <v>7373</v>
      </c>
      <c r="B339" s="25" t="s">
        <v>701</v>
      </c>
      <c r="C339" s="23" t="s">
        <v>702</v>
      </c>
      <c r="D339" s="29">
        <v>0</v>
      </c>
      <c r="E339" s="29">
        <v>171.52</v>
      </c>
      <c r="F339" s="29">
        <v>130.94999999999999</v>
      </c>
      <c r="G339" s="29">
        <v>104.84</v>
      </c>
      <c r="H339" s="18">
        <f t="shared" si="21"/>
        <v>407.31000000000006</v>
      </c>
      <c r="I339" s="41">
        <f t="shared" si="20"/>
        <v>4.3125523518746357E-5</v>
      </c>
      <c r="J339" s="5" t="b">
        <f t="shared" si="22"/>
        <v>1</v>
      </c>
      <c r="K339" s="5" t="b">
        <f t="shared" si="22"/>
        <v>1</v>
      </c>
      <c r="M339" s="28">
        <v>7373</v>
      </c>
      <c r="N339" s="28" t="s">
        <v>701</v>
      </c>
      <c r="O339" s="28" t="s">
        <v>702</v>
      </c>
      <c r="P339" s="29">
        <v>104.84</v>
      </c>
    </row>
    <row r="340" spans="1:16" s="5" customFormat="1" ht="18" customHeight="1" x14ac:dyDescent="0.2">
      <c r="A340" s="25">
        <v>7374</v>
      </c>
      <c r="B340" s="25" t="s">
        <v>703</v>
      </c>
      <c r="C340" s="23" t="s">
        <v>704</v>
      </c>
      <c r="D340" s="29">
        <v>330.63</v>
      </c>
      <c r="E340" s="29">
        <v>359.13</v>
      </c>
      <c r="F340" s="29">
        <v>284.88</v>
      </c>
      <c r="G340" s="29">
        <v>383.76</v>
      </c>
      <c r="H340" s="18">
        <f t="shared" si="21"/>
        <v>1358.4</v>
      </c>
      <c r="I340" s="41">
        <f t="shared" si="20"/>
        <v>1.4382586027317042E-4</v>
      </c>
      <c r="J340" s="5" t="b">
        <f t="shared" si="22"/>
        <v>1</v>
      </c>
      <c r="K340" s="5" t="b">
        <f t="shared" si="22"/>
        <v>1</v>
      </c>
      <c r="M340" s="28">
        <v>7374</v>
      </c>
      <c r="N340" s="28" t="s">
        <v>703</v>
      </c>
      <c r="O340" s="28" t="s">
        <v>704</v>
      </c>
      <c r="P340" s="29">
        <v>383.76</v>
      </c>
    </row>
    <row r="341" spans="1:16" s="5" customFormat="1" ht="18" customHeight="1" x14ac:dyDescent="0.2">
      <c r="A341" s="25">
        <v>7375</v>
      </c>
      <c r="B341" s="25" t="s">
        <v>706</v>
      </c>
      <c r="C341" s="23" t="s">
        <v>707</v>
      </c>
      <c r="D341" s="29">
        <v>0</v>
      </c>
      <c r="E341" s="29">
        <v>0</v>
      </c>
      <c r="F341" s="29">
        <v>0</v>
      </c>
      <c r="G341" s="29">
        <v>0</v>
      </c>
      <c r="H341" s="18">
        <f t="shared" si="21"/>
        <v>0</v>
      </c>
      <c r="I341" s="41">
        <f t="shared" si="20"/>
        <v>0</v>
      </c>
      <c r="J341" s="5" t="b">
        <f t="shared" si="22"/>
        <v>1</v>
      </c>
      <c r="K341" s="5" t="b">
        <f t="shared" si="22"/>
        <v>1</v>
      </c>
      <c r="M341" s="28">
        <v>7375</v>
      </c>
      <c r="N341" s="28" t="s">
        <v>706</v>
      </c>
      <c r="O341" s="28" t="s">
        <v>707</v>
      </c>
      <c r="P341" s="29">
        <v>0</v>
      </c>
    </row>
    <row r="342" spans="1:16" s="5" customFormat="1" ht="18" customHeight="1" x14ac:dyDescent="0.2">
      <c r="A342" s="25">
        <v>7376</v>
      </c>
      <c r="B342" s="25" t="s">
        <v>710</v>
      </c>
      <c r="C342" s="23" t="s">
        <v>711</v>
      </c>
      <c r="D342" s="29">
        <v>0</v>
      </c>
      <c r="E342" s="29">
        <v>97.17</v>
      </c>
      <c r="F342" s="29">
        <v>0</v>
      </c>
      <c r="G342" s="29">
        <v>244.67</v>
      </c>
      <c r="H342" s="18">
        <f t="shared" si="21"/>
        <v>341.84</v>
      </c>
      <c r="I342" s="41">
        <f t="shared" si="20"/>
        <v>3.6193633742476863E-5</v>
      </c>
      <c r="J342" s="5" t="b">
        <f t="shared" si="22"/>
        <v>1</v>
      </c>
      <c r="K342" s="5" t="b">
        <f t="shared" si="22"/>
        <v>1</v>
      </c>
      <c r="M342" s="28">
        <v>7376</v>
      </c>
      <c r="N342" s="28" t="s">
        <v>710</v>
      </c>
      <c r="O342" s="28" t="s">
        <v>711</v>
      </c>
      <c r="P342" s="29">
        <v>244.67</v>
      </c>
    </row>
    <row r="343" spans="1:16" s="5" customFormat="1" ht="18" customHeight="1" x14ac:dyDescent="0.2">
      <c r="A343" s="25">
        <v>7377</v>
      </c>
      <c r="B343" s="25" t="s">
        <v>851</v>
      </c>
      <c r="C343" s="23" t="s">
        <v>713</v>
      </c>
      <c r="D343" s="29">
        <v>5244.63</v>
      </c>
      <c r="E343" s="29">
        <v>6495.61</v>
      </c>
      <c r="F343" s="29">
        <v>5417.72</v>
      </c>
      <c r="G343" s="29">
        <v>5424.97</v>
      </c>
      <c r="H343" s="18">
        <f t="shared" si="21"/>
        <v>22582.93</v>
      </c>
      <c r="I343" s="41">
        <f t="shared" si="20"/>
        <v>2.3910551639714285E-3</v>
      </c>
      <c r="J343" s="5" t="b">
        <f t="shared" si="22"/>
        <v>1</v>
      </c>
      <c r="K343" s="5" t="b">
        <f t="shared" si="22"/>
        <v>1</v>
      </c>
      <c r="M343" s="28">
        <v>7377</v>
      </c>
      <c r="N343" s="28" t="s">
        <v>851</v>
      </c>
      <c r="O343" s="28" t="s">
        <v>713</v>
      </c>
      <c r="P343" s="29">
        <v>5424.97</v>
      </c>
    </row>
    <row r="344" spans="1:16" s="5" customFormat="1" ht="18" customHeight="1" x14ac:dyDescent="0.2">
      <c r="A344" s="25">
        <v>7378</v>
      </c>
      <c r="B344" s="25" t="s">
        <v>714</v>
      </c>
      <c r="C344" s="23" t="s">
        <v>715</v>
      </c>
      <c r="D344" s="29">
        <v>1856.53</v>
      </c>
      <c r="E344" s="29">
        <v>1856.33</v>
      </c>
      <c r="F344" s="29">
        <v>1907.33</v>
      </c>
      <c r="G344" s="29">
        <v>1767.12</v>
      </c>
      <c r="H344" s="18">
        <f t="shared" si="21"/>
        <v>7387.3099999999995</v>
      </c>
      <c r="I344" s="41">
        <f t="shared" si="20"/>
        <v>7.8216005289649183E-4</v>
      </c>
      <c r="J344" s="5" t="b">
        <f t="shared" si="22"/>
        <v>1</v>
      </c>
      <c r="K344" s="5" t="b">
        <f t="shared" si="22"/>
        <v>1</v>
      </c>
      <c r="M344" s="28">
        <v>7378</v>
      </c>
      <c r="N344" s="28" t="s">
        <v>714</v>
      </c>
      <c r="O344" s="28" t="s">
        <v>715</v>
      </c>
      <c r="P344" s="29">
        <v>1767.12</v>
      </c>
    </row>
    <row r="345" spans="1:16" s="5" customFormat="1" ht="18" customHeight="1" x14ac:dyDescent="0.2">
      <c r="A345" s="25">
        <v>7379</v>
      </c>
      <c r="B345" s="25" t="s">
        <v>718</v>
      </c>
      <c r="C345" s="23" t="s">
        <v>719</v>
      </c>
      <c r="D345" s="29">
        <v>0</v>
      </c>
      <c r="E345" s="29">
        <v>0</v>
      </c>
      <c r="F345" s="29">
        <v>0</v>
      </c>
      <c r="G345" s="29">
        <v>0</v>
      </c>
      <c r="H345" s="18">
        <f t="shared" si="21"/>
        <v>0</v>
      </c>
      <c r="I345" s="41">
        <f t="shared" si="20"/>
        <v>0</v>
      </c>
      <c r="J345" s="5" t="b">
        <f t="shared" si="22"/>
        <v>1</v>
      </c>
      <c r="K345" s="5" t="b">
        <f t="shared" si="22"/>
        <v>1</v>
      </c>
      <c r="M345" s="28">
        <v>7379</v>
      </c>
      <c r="N345" s="28" t="s">
        <v>718</v>
      </c>
      <c r="O345" s="28" t="s">
        <v>719</v>
      </c>
      <c r="P345" s="29">
        <v>0</v>
      </c>
    </row>
    <row r="346" spans="1:16" s="5" customFormat="1" ht="18" customHeight="1" x14ac:dyDescent="0.2">
      <c r="A346" s="25">
        <v>7380</v>
      </c>
      <c r="B346" s="25" t="s">
        <v>928</v>
      </c>
      <c r="C346" s="23" t="s">
        <v>722</v>
      </c>
      <c r="D346" s="29">
        <v>246.35</v>
      </c>
      <c r="E346" s="29">
        <v>789.75</v>
      </c>
      <c r="F346" s="29">
        <v>399.82</v>
      </c>
      <c r="G346" s="29">
        <v>481.67</v>
      </c>
      <c r="H346" s="18">
        <f t="shared" si="21"/>
        <v>1917.59</v>
      </c>
      <c r="I346" s="41">
        <f t="shared" si="20"/>
        <v>2.0303226693258898E-4</v>
      </c>
      <c r="J346" s="5" t="b">
        <f t="shared" si="22"/>
        <v>1</v>
      </c>
      <c r="K346" s="5" t="b">
        <f t="shared" si="22"/>
        <v>1</v>
      </c>
      <c r="M346" s="28">
        <v>7380</v>
      </c>
      <c r="N346" s="28" t="s">
        <v>928</v>
      </c>
      <c r="O346" s="28" t="s">
        <v>722</v>
      </c>
      <c r="P346" s="29">
        <v>481.67</v>
      </c>
    </row>
    <row r="347" spans="1:16" s="5" customFormat="1" ht="18" customHeight="1" x14ac:dyDescent="0.2">
      <c r="A347" s="25">
        <v>7381</v>
      </c>
      <c r="B347" s="25" t="s">
        <v>920</v>
      </c>
      <c r="C347" s="23" t="s">
        <v>723</v>
      </c>
      <c r="D347" s="29">
        <v>144.81</v>
      </c>
      <c r="E347" s="29">
        <v>233.32</v>
      </c>
      <c r="F347" s="29">
        <v>121.24</v>
      </c>
      <c r="G347" s="29">
        <v>259.99</v>
      </c>
      <c r="H347" s="18">
        <f t="shared" si="21"/>
        <v>759.36</v>
      </c>
      <c r="I347" s="41">
        <f t="shared" si="20"/>
        <v>8.040018054846488E-5</v>
      </c>
      <c r="J347" s="5" t="b">
        <f t="shared" si="22"/>
        <v>1</v>
      </c>
      <c r="K347" s="5" t="b">
        <f t="shared" si="22"/>
        <v>1</v>
      </c>
      <c r="M347" s="28">
        <v>7381</v>
      </c>
      <c r="N347" s="28" t="s">
        <v>920</v>
      </c>
      <c r="O347" s="28" t="s">
        <v>723</v>
      </c>
      <c r="P347" s="29">
        <v>259.99</v>
      </c>
    </row>
    <row r="348" spans="1:16" s="5" customFormat="1" ht="18" customHeight="1" x14ac:dyDescent="0.2">
      <c r="A348" s="25">
        <v>7382</v>
      </c>
      <c r="B348" s="25" t="s">
        <v>724</v>
      </c>
      <c r="C348" s="23" t="s">
        <v>725</v>
      </c>
      <c r="D348" s="29">
        <v>0</v>
      </c>
      <c r="E348" s="29">
        <v>0</v>
      </c>
      <c r="F348" s="29">
        <v>0</v>
      </c>
      <c r="G348" s="29">
        <v>0</v>
      </c>
      <c r="H348" s="18">
        <f t="shared" si="21"/>
        <v>0</v>
      </c>
      <c r="I348" s="41">
        <f t="shared" si="20"/>
        <v>0</v>
      </c>
      <c r="J348" s="5" t="b">
        <f t="shared" si="22"/>
        <v>1</v>
      </c>
      <c r="K348" s="5" t="b">
        <f t="shared" si="22"/>
        <v>1</v>
      </c>
      <c r="M348" s="28">
        <v>7382</v>
      </c>
      <c r="N348" s="28" t="s">
        <v>724</v>
      </c>
      <c r="O348" s="28" t="s">
        <v>725</v>
      </c>
      <c r="P348" s="29">
        <v>0</v>
      </c>
    </row>
    <row r="349" spans="1:16" s="5" customFormat="1" ht="18" customHeight="1" x14ac:dyDescent="0.2">
      <c r="A349" s="25">
        <v>7383</v>
      </c>
      <c r="B349" s="25" t="s">
        <v>727</v>
      </c>
      <c r="C349" s="23" t="s">
        <v>728</v>
      </c>
      <c r="D349" s="29">
        <v>0</v>
      </c>
      <c r="E349" s="29">
        <v>0</v>
      </c>
      <c r="F349" s="29">
        <v>0</v>
      </c>
      <c r="G349" s="29">
        <v>185.47</v>
      </c>
      <c r="H349" s="18">
        <f t="shared" si="21"/>
        <v>185.47</v>
      </c>
      <c r="I349" s="41">
        <f t="shared" si="20"/>
        <v>1.9637354464712101E-5</v>
      </c>
      <c r="J349" s="5" t="b">
        <f t="shared" si="22"/>
        <v>1</v>
      </c>
      <c r="K349" s="5" t="b">
        <f t="shared" si="22"/>
        <v>1</v>
      </c>
      <c r="M349" s="28">
        <v>7383</v>
      </c>
      <c r="N349" s="28" t="s">
        <v>727</v>
      </c>
      <c r="O349" s="28" t="s">
        <v>728</v>
      </c>
      <c r="P349" s="29">
        <v>185.47</v>
      </c>
    </row>
    <row r="350" spans="1:16" s="5" customFormat="1" ht="18" customHeight="1" x14ac:dyDescent="0.2">
      <c r="A350" s="25">
        <v>7384</v>
      </c>
      <c r="B350" s="25" t="s">
        <v>729</v>
      </c>
      <c r="C350" s="23" t="s">
        <v>730</v>
      </c>
      <c r="D350" s="29">
        <v>0</v>
      </c>
      <c r="E350" s="29">
        <v>0</v>
      </c>
      <c r="F350" s="29">
        <v>0</v>
      </c>
      <c r="G350" s="29">
        <v>0</v>
      </c>
      <c r="H350" s="18">
        <f t="shared" si="21"/>
        <v>0</v>
      </c>
      <c r="I350" s="41">
        <f t="shared" si="20"/>
        <v>0</v>
      </c>
      <c r="J350" s="5" t="b">
        <f t="shared" si="22"/>
        <v>1</v>
      </c>
      <c r="K350" s="5" t="b">
        <f t="shared" si="22"/>
        <v>1</v>
      </c>
      <c r="M350" s="28">
        <v>7384</v>
      </c>
      <c r="N350" s="28" t="s">
        <v>729</v>
      </c>
      <c r="O350" s="28" t="s">
        <v>730</v>
      </c>
      <c r="P350" s="29">
        <v>0</v>
      </c>
    </row>
    <row r="351" spans="1:16" s="5" customFormat="1" ht="18" customHeight="1" x14ac:dyDescent="0.2">
      <c r="A351" s="25">
        <v>7385</v>
      </c>
      <c r="B351" s="25" t="s">
        <v>885</v>
      </c>
      <c r="C351" s="23" t="s">
        <v>732</v>
      </c>
      <c r="D351" s="29">
        <v>118.04</v>
      </c>
      <c r="E351" s="29">
        <v>177.04</v>
      </c>
      <c r="F351" s="29">
        <v>236.83</v>
      </c>
      <c r="G351" s="29">
        <v>0</v>
      </c>
      <c r="H351" s="18">
        <f t="shared" si="21"/>
        <v>531.91</v>
      </c>
      <c r="I351" s="41">
        <f t="shared" si="20"/>
        <v>5.6318031020245934E-5</v>
      </c>
      <c r="J351" s="5" t="b">
        <f t="shared" si="22"/>
        <v>1</v>
      </c>
      <c r="K351" s="5" t="b">
        <f t="shared" si="22"/>
        <v>1</v>
      </c>
      <c r="M351" s="28">
        <v>7385</v>
      </c>
      <c r="N351" s="28" t="s">
        <v>885</v>
      </c>
      <c r="O351" s="28" t="s">
        <v>732</v>
      </c>
      <c r="P351" s="29">
        <v>0</v>
      </c>
    </row>
    <row r="352" spans="1:16" s="5" customFormat="1" ht="18" customHeight="1" x14ac:dyDescent="0.2">
      <c r="A352" s="25">
        <v>7386</v>
      </c>
      <c r="B352" s="25" t="s">
        <v>891</v>
      </c>
      <c r="C352" s="23" t="s">
        <v>735</v>
      </c>
      <c r="D352" s="29">
        <v>0</v>
      </c>
      <c r="E352" s="29">
        <v>0</v>
      </c>
      <c r="F352" s="29">
        <v>0</v>
      </c>
      <c r="G352" s="29">
        <v>0</v>
      </c>
      <c r="H352" s="18">
        <f t="shared" si="21"/>
        <v>0</v>
      </c>
      <c r="I352" s="41">
        <f t="shared" si="20"/>
        <v>0</v>
      </c>
      <c r="J352" s="5" t="b">
        <f t="shared" si="22"/>
        <v>1</v>
      </c>
      <c r="K352" s="5" t="b">
        <f t="shared" si="22"/>
        <v>1</v>
      </c>
      <c r="M352" s="28">
        <v>7386</v>
      </c>
      <c r="N352" s="28" t="s">
        <v>891</v>
      </c>
      <c r="O352" s="28" t="s">
        <v>735</v>
      </c>
      <c r="P352" s="29">
        <v>0</v>
      </c>
    </row>
    <row r="353" spans="1:16" s="5" customFormat="1" ht="18" customHeight="1" x14ac:dyDescent="0.2">
      <c r="A353" s="25">
        <v>7387</v>
      </c>
      <c r="B353" s="25" t="s">
        <v>901</v>
      </c>
      <c r="C353" s="23" t="s">
        <v>736</v>
      </c>
      <c r="D353" s="29">
        <v>0</v>
      </c>
      <c r="E353" s="29">
        <v>232</v>
      </c>
      <c r="F353" s="29">
        <v>97.22</v>
      </c>
      <c r="G353" s="29">
        <v>0</v>
      </c>
      <c r="H353" s="18">
        <f t="shared" si="21"/>
        <v>329.22</v>
      </c>
      <c r="I353" s="41">
        <f t="shared" si="20"/>
        <v>3.4857442372742321E-5</v>
      </c>
      <c r="J353" s="5" t="b">
        <f t="shared" si="22"/>
        <v>1</v>
      </c>
      <c r="K353" s="5" t="b">
        <f t="shared" si="22"/>
        <v>1</v>
      </c>
      <c r="M353" s="28">
        <v>7387</v>
      </c>
      <c r="N353" s="28" t="s">
        <v>901</v>
      </c>
      <c r="O353" s="28" t="s">
        <v>736</v>
      </c>
      <c r="P353" s="29">
        <v>0</v>
      </c>
    </row>
    <row r="354" spans="1:16" s="5" customFormat="1" ht="18" customHeight="1" x14ac:dyDescent="0.2">
      <c r="A354" s="25">
        <v>7388</v>
      </c>
      <c r="B354" s="25" t="s">
        <v>737</v>
      </c>
      <c r="C354" s="23" t="s">
        <v>738</v>
      </c>
      <c r="D354" s="29">
        <v>169.59</v>
      </c>
      <c r="E354" s="29">
        <v>137.19</v>
      </c>
      <c r="F354" s="29">
        <v>204.35</v>
      </c>
      <c r="G354" s="29">
        <v>98.14</v>
      </c>
      <c r="H354" s="18">
        <f t="shared" si="21"/>
        <v>609.27</v>
      </c>
      <c r="I354" s="41">
        <f t="shared" si="20"/>
        <v>6.4508820589395275E-5</v>
      </c>
      <c r="J354" s="5" t="b">
        <f t="shared" si="22"/>
        <v>1</v>
      </c>
      <c r="K354" s="5" t="b">
        <f t="shared" si="22"/>
        <v>1</v>
      </c>
      <c r="M354" s="28">
        <v>7388</v>
      </c>
      <c r="N354" s="28" t="s">
        <v>737</v>
      </c>
      <c r="O354" s="28" t="s">
        <v>738</v>
      </c>
      <c r="P354" s="29">
        <v>98.14</v>
      </c>
    </row>
    <row r="355" spans="1:16" s="5" customFormat="1" ht="18" customHeight="1" x14ac:dyDescent="0.2">
      <c r="A355" s="25">
        <v>7389</v>
      </c>
      <c r="B355" s="25" t="s">
        <v>902</v>
      </c>
      <c r="C355" s="23" t="s">
        <v>739</v>
      </c>
      <c r="D355" s="29">
        <v>4993.78</v>
      </c>
      <c r="E355" s="29">
        <v>6271.86</v>
      </c>
      <c r="F355" s="29">
        <v>7389.76</v>
      </c>
      <c r="G355" s="29">
        <v>6477.63</v>
      </c>
      <c r="H355" s="18">
        <f t="shared" si="21"/>
        <v>25133.030000000002</v>
      </c>
      <c r="I355" s="41">
        <f t="shared" si="20"/>
        <v>2.6610568764880746E-3</v>
      </c>
      <c r="J355" s="5" t="b">
        <f t="shared" si="22"/>
        <v>1</v>
      </c>
      <c r="K355" s="5" t="b">
        <f t="shared" si="22"/>
        <v>1</v>
      </c>
      <c r="M355" s="28">
        <v>7389</v>
      </c>
      <c r="N355" s="28" t="s">
        <v>902</v>
      </c>
      <c r="O355" s="28" t="s">
        <v>739</v>
      </c>
      <c r="P355" s="29">
        <v>6477.63</v>
      </c>
    </row>
    <row r="356" spans="1:16" s="5" customFormat="1" ht="18" customHeight="1" x14ac:dyDescent="0.2">
      <c r="A356" s="25">
        <v>7390</v>
      </c>
      <c r="B356" s="25" t="s">
        <v>883</v>
      </c>
      <c r="C356" s="23" t="s">
        <v>740</v>
      </c>
      <c r="D356" s="29">
        <v>646.54</v>
      </c>
      <c r="E356" s="29">
        <v>482.07</v>
      </c>
      <c r="F356" s="29">
        <v>441.12</v>
      </c>
      <c r="G356" s="29">
        <v>369.04</v>
      </c>
      <c r="H356" s="18">
        <f t="shared" si="21"/>
        <v>1938.77</v>
      </c>
      <c r="I356" s="41">
        <f t="shared" si="20"/>
        <v>2.052747814500991E-4</v>
      </c>
      <c r="J356" s="5" t="b">
        <f t="shared" si="22"/>
        <v>1</v>
      </c>
      <c r="K356" s="5" t="b">
        <f t="shared" si="22"/>
        <v>1</v>
      </c>
      <c r="M356" s="28">
        <v>7390</v>
      </c>
      <c r="N356" s="28" t="s">
        <v>883</v>
      </c>
      <c r="O356" s="28" t="s">
        <v>740</v>
      </c>
      <c r="P356" s="29">
        <v>369.04</v>
      </c>
    </row>
    <row r="357" spans="1:16" s="5" customFormat="1" ht="18" customHeight="1" x14ac:dyDescent="0.2">
      <c r="A357" s="25">
        <v>7391</v>
      </c>
      <c r="B357" s="25" t="s">
        <v>856</v>
      </c>
      <c r="C357" s="23" t="s">
        <v>743</v>
      </c>
      <c r="D357" s="29">
        <v>312.51</v>
      </c>
      <c r="E357" s="29">
        <v>446.85</v>
      </c>
      <c r="F357" s="29">
        <v>256.77</v>
      </c>
      <c r="G357" s="29">
        <v>490.62</v>
      </c>
      <c r="H357" s="18">
        <f t="shared" si="21"/>
        <v>1506.75</v>
      </c>
      <c r="I357" s="41">
        <f t="shared" si="20"/>
        <v>1.5953299099425759E-4</v>
      </c>
      <c r="J357" s="5" t="b">
        <f t="shared" si="22"/>
        <v>1</v>
      </c>
      <c r="K357" s="5" t="b">
        <f t="shared" si="22"/>
        <v>1</v>
      </c>
      <c r="M357" s="28">
        <v>7391</v>
      </c>
      <c r="N357" s="28" t="s">
        <v>856</v>
      </c>
      <c r="O357" s="28" t="s">
        <v>743</v>
      </c>
      <c r="P357" s="29">
        <v>490.62</v>
      </c>
    </row>
    <row r="358" spans="1:16" s="5" customFormat="1" ht="18" customHeight="1" x14ac:dyDescent="0.2">
      <c r="A358" s="25">
        <v>7392</v>
      </c>
      <c r="B358" s="25" t="s">
        <v>744</v>
      </c>
      <c r="C358" s="23" t="s">
        <v>745</v>
      </c>
      <c r="D358" s="29">
        <v>6934.13</v>
      </c>
      <c r="E358" s="29">
        <v>7529.4</v>
      </c>
      <c r="F358" s="29">
        <v>7172.3</v>
      </c>
      <c r="G358" s="29">
        <v>7608.9</v>
      </c>
      <c r="H358" s="18">
        <f t="shared" si="21"/>
        <v>29244.729999999996</v>
      </c>
      <c r="I358" s="41">
        <f t="shared" si="20"/>
        <v>3.0963990361503198E-3</v>
      </c>
      <c r="J358" s="5" t="b">
        <f t="shared" si="22"/>
        <v>1</v>
      </c>
      <c r="K358" s="5" t="b">
        <f t="shared" si="22"/>
        <v>1</v>
      </c>
      <c r="M358" s="28">
        <v>7392</v>
      </c>
      <c r="N358" s="28" t="s">
        <v>744</v>
      </c>
      <c r="O358" s="28" t="s">
        <v>745</v>
      </c>
      <c r="P358" s="29">
        <v>7608.9</v>
      </c>
    </row>
    <row r="359" spans="1:16" s="5" customFormat="1" ht="18" customHeight="1" x14ac:dyDescent="0.2">
      <c r="A359" s="25">
        <v>7393</v>
      </c>
      <c r="B359" s="25" t="s">
        <v>903</v>
      </c>
      <c r="C359" s="23" t="s">
        <v>746</v>
      </c>
      <c r="D359" s="29">
        <v>1207.82</v>
      </c>
      <c r="E359" s="29">
        <v>1761.23</v>
      </c>
      <c r="F359" s="29">
        <v>1455.73</v>
      </c>
      <c r="G359" s="29">
        <v>1594.64</v>
      </c>
      <c r="H359" s="18">
        <f t="shared" si="21"/>
        <v>6019.420000000001</v>
      </c>
      <c r="I359" s="41">
        <f t="shared" si="20"/>
        <v>6.3732940212421051E-4</v>
      </c>
      <c r="J359" s="5" t="b">
        <f t="shared" si="22"/>
        <v>1</v>
      </c>
      <c r="K359" s="5" t="b">
        <f t="shared" si="22"/>
        <v>1</v>
      </c>
      <c r="M359" s="28">
        <v>7393</v>
      </c>
      <c r="N359" s="28" t="s">
        <v>903</v>
      </c>
      <c r="O359" s="28" t="s">
        <v>746</v>
      </c>
      <c r="P359" s="29">
        <v>1594.64</v>
      </c>
    </row>
    <row r="360" spans="1:16" s="5" customFormat="1" ht="18" customHeight="1" x14ac:dyDescent="0.2">
      <c r="A360" s="25">
        <v>7394</v>
      </c>
      <c r="B360" s="25" t="s">
        <v>315</v>
      </c>
      <c r="C360" s="23" t="s">
        <v>316</v>
      </c>
      <c r="D360" s="29">
        <v>5158.12</v>
      </c>
      <c r="E360" s="29">
        <v>5667.78</v>
      </c>
      <c r="F360" s="29">
        <v>5614.34</v>
      </c>
      <c r="G360" s="29">
        <v>4646.43</v>
      </c>
      <c r="H360" s="18">
        <f t="shared" si="21"/>
        <v>21086.67</v>
      </c>
      <c r="I360" s="41">
        <f t="shared" si="20"/>
        <v>2.2326328423486852E-3</v>
      </c>
      <c r="J360" s="5" t="b">
        <f t="shared" si="22"/>
        <v>1</v>
      </c>
      <c r="K360" s="5" t="b">
        <f t="shared" si="22"/>
        <v>1</v>
      </c>
      <c r="M360" s="28">
        <v>7394</v>
      </c>
      <c r="N360" s="28" t="s">
        <v>315</v>
      </c>
      <c r="O360" s="28" t="s">
        <v>316</v>
      </c>
      <c r="P360" s="29">
        <v>4646.43</v>
      </c>
    </row>
    <row r="361" spans="1:16" s="5" customFormat="1" ht="18" customHeight="1" x14ac:dyDescent="0.2">
      <c r="A361" s="25">
        <v>7395</v>
      </c>
      <c r="B361" s="25" t="s">
        <v>747</v>
      </c>
      <c r="C361" s="23" t="s">
        <v>748</v>
      </c>
      <c r="D361" s="29">
        <v>92.56</v>
      </c>
      <c r="E361" s="29">
        <v>0</v>
      </c>
      <c r="F361" s="29">
        <v>82.92</v>
      </c>
      <c r="G361" s="29">
        <v>154.38</v>
      </c>
      <c r="H361" s="18">
        <f t="shared" si="21"/>
        <v>329.86</v>
      </c>
      <c r="I361" s="41">
        <f t="shared" si="20"/>
        <v>3.492520485108068E-5</v>
      </c>
      <c r="J361" s="5" t="b">
        <f t="shared" si="22"/>
        <v>1</v>
      </c>
      <c r="K361" s="5" t="b">
        <f t="shared" si="22"/>
        <v>1</v>
      </c>
      <c r="M361" s="28">
        <v>7395</v>
      </c>
      <c r="N361" s="28" t="s">
        <v>747</v>
      </c>
      <c r="O361" s="28" t="s">
        <v>748</v>
      </c>
      <c r="P361" s="29">
        <v>154.38</v>
      </c>
    </row>
    <row r="362" spans="1:16" s="5" customFormat="1" ht="18" customHeight="1" x14ac:dyDescent="0.2">
      <c r="A362" s="25">
        <v>7396</v>
      </c>
      <c r="B362" s="25" t="s">
        <v>749</v>
      </c>
      <c r="C362" s="23" t="s">
        <v>750</v>
      </c>
      <c r="D362" s="29">
        <v>0</v>
      </c>
      <c r="E362" s="29">
        <v>210.67</v>
      </c>
      <c r="F362" s="29">
        <v>0</v>
      </c>
      <c r="G362" s="29">
        <v>81.38</v>
      </c>
      <c r="H362" s="18">
        <f t="shared" si="21"/>
        <v>292.04999999999995</v>
      </c>
      <c r="I362" s="41">
        <f t="shared" si="20"/>
        <v>3.092192468549721E-5</v>
      </c>
      <c r="J362" s="5" t="b">
        <f t="shared" si="22"/>
        <v>1</v>
      </c>
      <c r="K362" s="5" t="b">
        <f t="shared" si="22"/>
        <v>1</v>
      </c>
      <c r="M362" s="28">
        <v>7396</v>
      </c>
      <c r="N362" s="28" t="s">
        <v>749</v>
      </c>
      <c r="O362" s="28" t="s">
        <v>750</v>
      </c>
      <c r="P362" s="29">
        <v>81.38</v>
      </c>
    </row>
    <row r="363" spans="1:16" s="5" customFormat="1" ht="18" customHeight="1" x14ac:dyDescent="0.2">
      <c r="A363" s="25">
        <v>7397</v>
      </c>
      <c r="B363" s="25" t="s">
        <v>751</v>
      </c>
      <c r="C363" s="23" t="s">
        <v>752</v>
      </c>
      <c r="D363" s="29">
        <v>128.38999999999999</v>
      </c>
      <c r="E363" s="29">
        <v>76.709999999999994</v>
      </c>
      <c r="F363" s="29">
        <v>103.71</v>
      </c>
      <c r="G363" s="29">
        <v>133.81</v>
      </c>
      <c r="H363" s="18">
        <f t="shared" si="21"/>
        <v>442.61999999999995</v>
      </c>
      <c r="I363" s="41">
        <f t="shared" si="20"/>
        <v>4.6864106503320585E-5</v>
      </c>
      <c r="J363" s="5" t="b">
        <f t="shared" si="22"/>
        <v>1</v>
      </c>
      <c r="K363" s="5" t="b">
        <f t="shared" si="22"/>
        <v>1</v>
      </c>
      <c r="M363" s="28">
        <v>7397</v>
      </c>
      <c r="N363" s="28" t="s">
        <v>751</v>
      </c>
      <c r="O363" s="28" t="s">
        <v>752</v>
      </c>
      <c r="P363" s="29">
        <v>133.81</v>
      </c>
    </row>
    <row r="364" spans="1:16" s="5" customFormat="1" ht="18" customHeight="1" x14ac:dyDescent="0.2">
      <c r="A364" s="25">
        <v>7398</v>
      </c>
      <c r="B364" s="25" t="s">
        <v>753</v>
      </c>
      <c r="C364" s="23" t="s">
        <v>754</v>
      </c>
      <c r="D364" s="29">
        <v>0</v>
      </c>
      <c r="E364" s="29">
        <v>0</v>
      </c>
      <c r="F364" s="29">
        <v>0</v>
      </c>
      <c r="G364" s="29">
        <v>0</v>
      </c>
      <c r="H364" s="18">
        <f t="shared" si="21"/>
        <v>0</v>
      </c>
      <c r="I364" s="41">
        <f t="shared" si="20"/>
        <v>0</v>
      </c>
      <c r="J364" s="5" t="b">
        <f t="shared" si="22"/>
        <v>1</v>
      </c>
      <c r="K364" s="5" t="b">
        <f t="shared" si="22"/>
        <v>1</v>
      </c>
      <c r="M364" s="28">
        <v>7398</v>
      </c>
      <c r="N364" s="28" t="s">
        <v>753</v>
      </c>
      <c r="O364" s="28" t="s">
        <v>754</v>
      </c>
      <c r="P364" s="29">
        <v>0</v>
      </c>
    </row>
    <row r="365" spans="1:16" s="5" customFormat="1" ht="18" customHeight="1" x14ac:dyDescent="0.2">
      <c r="A365" s="25">
        <v>7399</v>
      </c>
      <c r="B365" s="25" t="s">
        <v>949</v>
      </c>
      <c r="C365" s="23" t="s">
        <v>1155</v>
      </c>
      <c r="D365" s="29">
        <v>251.47</v>
      </c>
      <c r="E365" s="29">
        <v>278.33</v>
      </c>
      <c r="F365" s="29">
        <v>225.43</v>
      </c>
      <c r="G365" s="29">
        <v>131.19999999999999</v>
      </c>
      <c r="H365" s="18">
        <f t="shared" si="21"/>
        <v>886.43000000000006</v>
      </c>
      <c r="I365" s="41">
        <f t="shared" si="20"/>
        <v>9.3854208864801579E-5</v>
      </c>
      <c r="J365" s="5" t="b">
        <f t="shared" si="22"/>
        <v>1</v>
      </c>
      <c r="K365" s="5" t="b">
        <f t="shared" si="22"/>
        <v>1</v>
      </c>
      <c r="M365" s="28">
        <v>7399</v>
      </c>
      <c r="N365" s="28" t="s">
        <v>949</v>
      </c>
      <c r="O365" s="28" t="s">
        <v>1155</v>
      </c>
      <c r="P365" s="29">
        <v>131.19999999999999</v>
      </c>
    </row>
    <row r="366" spans="1:16" s="5" customFormat="1" ht="18" customHeight="1" x14ac:dyDescent="0.2">
      <c r="A366" s="25">
        <v>7400</v>
      </c>
      <c r="B366" s="25" t="s">
        <v>757</v>
      </c>
      <c r="C366" s="23" t="s">
        <v>758</v>
      </c>
      <c r="D366" s="29">
        <v>366.17</v>
      </c>
      <c r="E366" s="29">
        <v>740.52</v>
      </c>
      <c r="F366" s="29">
        <v>1513.14</v>
      </c>
      <c r="G366" s="29">
        <v>1117.97</v>
      </c>
      <c r="H366" s="18">
        <f t="shared" si="21"/>
        <v>3737.8</v>
      </c>
      <c r="I366" s="41">
        <f t="shared" si="20"/>
        <v>3.9575404927050679E-4</v>
      </c>
      <c r="J366" s="5" t="b">
        <f t="shared" si="22"/>
        <v>1</v>
      </c>
      <c r="K366" s="5" t="b">
        <f t="shared" si="22"/>
        <v>1</v>
      </c>
      <c r="M366" s="28">
        <v>7400</v>
      </c>
      <c r="N366" s="28" t="s">
        <v>757</v>
      </c>
      <c r="O366" s="28" t="s">
        <v>758</v>
      </c>
      <c r="P366" s="29">
        <v>1117.97</v>
      </c>
    </row>
    <row r="367" spans="1:16" s="5" customFormat="1" ht="18" customHeight="1" x14ac:dyDescent="0.2">
      <c r="A367" s="25">
        <v>7401</v>
      </c>
      <c r="B367" s="25" t="s">
        <v>759</v>
      </c>
      <c r="C367" s="23" t="s">
        <v>760</v>
      </c>
      <c r="D367" s="29">
        <v>0</v>
      </c>
      <c r="E367" s="29">
        <v>0</v>
      </c>
      <c r="F367" s="29">
        <v>0</v>
      </c>
      <c r="G367" s="29">
        <v>0</v>
      </c>
      <c r="H367" s="18">
        <f t="shared" si="21"/>
        <v>0</v>
      </c>
      <c r="I367" s="41">
        <f t="shared" si="20"/>
        <v>0</v>
      </c>
      <c r="J367" s="5" t="b">
        <f t="shared" si="22"/>
        <v>1</v>
      </c>
      <c r="K367" s="5" t="b">
        <f t="shared" si="22"/>
        <v>1</v>
      </c>
      <c r="M367" s="28">
        <v>7401</v>
      </c>
      <c r="N367" s="28" t="s">
        <v>759</v>
      </c>
      <c r="O367" s="28" t="s">
        <v>760</v>
      </c>
      <c r="P367" s="29">
        <v>0</v>
      </c>
    </row>
    <row r="368" spans="1:16" s="5" customFormat="1" ht="18" customHeight="1" x14ac:dyDescent="0.2">
      <c r="A368" s="25">
        <v>7402</v>
      </c>
      <c r="B368" s="25" t="s">
        <v>1156</v>
      </c>
      <c r="C368" s="23" t="s">
        <v>761</v>
      </c>
      <c r="D368" s="29">
        <v>223.8</v>
      </c>
      <c r="E368" s="29">
        <v>436.68</v>
      </c>
      <c r="F368" s="29">
        <v>319.83</v>
      </c>
      <c r="G368" s="29">
        <v>205.07</v>
      </c>
      <c r="H368" s="18">
        <f t="shared" si="21"/>
        <v>1185.3799999999999</v>
      </c>
      <c r="I368" s="41">
        <f t="shared" si="20"/>
        <v>1.2550669776988422E-4</v>
      </c>
      <c r="J368" s="5" t="b">
        <f t="shared" si="22"/>
        <v>1</v>
      </c>
      <c r="K368" s="5" t="b">
        <f t="shared" si="22"/>
        <v>1</v>
      </c>
      <c r="M368" s="28">
        <v>7402</v>
      </c>
      <c r="N368" s="28" t="s">
        <v>1156</v>
      </c>
      <c r="O368" s="28" t="s">
        <v>761</v>
      </c>
      <c r="P368" s="29">
        <v>205.07</v>
      </c>
    </row>
    <row r="369" spans="1:16" s="5" customFormat="1" ht="18" customHeight="1" x14ac:dyDescent="0.2">
      <c r="A369" s="25">
        <v>7403</v>
      </c>
      <c r="B369" s="25" t="s">
        <v>762</v>
      </c>
      <c r="C369" s="23" t="s">
        <v>763</v>
      </c>
      <c r="D369" s="29">
        <v>518.73</v>
      </c>
      <c r="E369" s="29">
        <v>303.2</v>
      </c>
      <c r="F369" s="29">
        <v>318.37</v>
      </c>
      <c r="G369" s="29">
        <v>279.20999999999998</v>
      </c>
      <c r="H369" s="18">
        <f t="shared" si="21"/>
        <v>1419.5100000000002</v>
      </c>
      <c r="I369" s="41">
        <f t="shared" si="20"/>
        <v>1.5029611816575985E-4</v>
      </c>
      <c r="J369" s="5" t="b">
        <f t="shared" si="22"/>
        <v>1</v>
      </c>
      <c r="K369" s="5" t="b">
        <f t="shared" si="22"/>
        <v>1</v>
      </c>
      <c r="M369" s="28">
        <v>7403</v>
      </c>
      <c r="N369" s="28" t="s">
        <v>762</v>
      </c>
      <c r="O369" s="28" t="s">
        <v>763</v>
      </c>
      <c r="P369" s="29">
        <v>279.20999999999998</v>
      </c>
    </row>
    <row r="370" spans="1:16" s="5" customFormat="1" ht="18" customHeight="1" x14ac:dyDescent="0.2">
      <c r="A370" s="25">
        <v>7404</v>
      </c>
      <c r="B370" s="25" t="s">
        <v>275</v>
      </c>
      <c r="C370" s="23" t="s">
        <v>276</v>
      </c>
      <c r="D370" s="29">
        <v>1069.08</v>
      </c>
      <c r="E370" s="29">
        <v>788.78</v>
      </c>
      <c r="F370" s="29">
        <v>827.34</v>
      </c>
      <c r="G370" s="29">
        <v>352.35</v>
      </c>
      <c r="H370" s="18">
        <f t="shared" si="21"/>
        <v>3037.5499999999997</v>
      </c>
      <c r="I370" s="41">
        <f t="shared" si="20"/>
        <v>3.2161236886982388E-4</v>
      </c>
      <c r="J370" s="5" t="b">
        <f t="shared" si="22"/>
        <v>1</v>
      </c>
      <c r="K370" s="5" t="b">
        <f t="shared" si="22"/>
        <v>1</v>
      </c>
      <c r="M370" s="28">
        <v>7404</v>
      </c>
      <c r="N370" s="28" t="s">
        <v>275</v>
      </c>
      <c r="O370" s="28" t="s">
        <v>276</v>
      </c>
      <c r="P370" s="29">
        <v>352.35</v>
      </c>
    </row>
    <row r="371" spans="1:16" s="5" customFormat="1" ht="18" customHeight="1" x14ac:dyDescent="0.2">
      <c r="A371" s="25">
        <v>7405</v>
      </c>
      <c r="B371" s="25" t="s">
        <v>764</v>
      </c>
      <c r="C371" s="23" t="s">
        <v>765</v>
      </c>
      <c r="D371" s="29">
        <v>1183.54</v>
      </c>
      <c r="E371" s="29">
        <v>1023.76</v>
      </c>
      <c r="F371" s="29">
        <v>714.27</v>
      </c>
      <c r="G371" s="29">
        <v>823.56</v>
      </c>
      <c r="H371" s="18">
        <f t="shared" si="21"/>
        <v>3745.13</v>
      </c>
      <c r="I371" s="41">
        <f t="shared" si="20"/>
        <v>3.9653014140522583E-4</v>
      </c>
      <c r="J371" s="5" t="b">
        <f t="shared" si="22"/>
        <v>1</v>
      </c>
      <c r="K371" s="5" t="b">
        <f t="shared" si="22"/>
        <v>1</v>
      </c>
      <c r="M371" s="28">
        <v>7405</v>
      </c>
      <c r="N371" s="28" t="s">
        <v>764</v>
      </c>
      <c r="O371" s="28" t="s">
        <v>765</v>
      </c>
      <c r="P371" s="29">
        <v>823.56</v>
      </c>
    </row>
    <row r="372" spans="1:16" s="5" customFormat="1" ht="18" customHeight="1" x14ac:dyDescent="0.2">
      <c r="A372" s="25">
        <v>7406</v>
      </c>
      <c r="B372" s="25" t="s">
        <v>766</v>
      </c>
      <c r="C372" s="23" t="s">
        <v>767</v>
      </c>
      <c r="D372" s="29">
        <v>96.42</v>
      </c>
      <c r="E372" s="29">
        <v>148.91</v>
      </c>
      <c r="F372" s="29">
        <v>170.46</v>
      </c>
      <c r="G372" s="29">
        <v>127.79</v>
      </c>
      <c r="H372" s="18">
        <f t="shared" si="21"/>
        <v>543.57999999999993</v>
      </c>
      <c r="I372" s="41">
        <f t="shared" si="20"/>
        <v>5.755363746119697E-5</v>
      </c>
      <c r="J372" s="5" t="b">
        <f t="shared" si="22"/>
        <v>1</v>
      </c>
      <c r="K372" s="5" t="b">
        <f t="shared" si="22"/>
        <v>1</v>
      </c>
      <c r="M372" s="28">
        <v>7406</v>
      </c>
      <c r="N372" s="28" t="s">
        <v>766</v>
      </c>
      <c r="O372" s="28" t="s">
        <v>767</v>
      </c>
      <c r="P372" s="29">
        <v>127.79</v>
      </c>
    </row>
    <row r="373" spans="1:16" s="5" customFormat="1" ht="18" customHeight="1" x14ac:dyDescent="0.2">
      <c r="A373" s="25">
        <v>7407</v>
      </c>
      <c r="B373" s="25" t="s">
        <v>768</v>
      </c>
      <c r="C373" s="23" t="s">
        <v>769</v>
      </c>
      <c r="D373" s="29">
        <v>304.86</v>
      </c>
      <c r="E373" s="29">
        <v>584.20000000000005</v>
      </c>
      <c r="F373" s="29">
        <v>237.76</v>
      </c>
      <c r="G373" s="29">
        <v>351.53</v>
      </c>
      <c r="H373" s="18">
        <f t="shared" si="21"/>
        <v>1478.3500000000001</v>
      </c>
      <c r="I373" s="41">
        <f t="shared" si="20"/>
        <v>1.5652603101799287E-4</v>
      </c>
      <c r="J373" s="5" t="b">
        <f t="shared" si="22"/>
        <v>1</v>
      </c>
      <c r="K373" s="5" t="b">
        <f t="shared" si="22"/>
        <v>1</v>
      </c>
      <c r="M373" s="28">
        <v>7407</v>
      </c>
      <c r="N373" s="28" t="s">
        <v>768</v>
      </c>
      <c r="O373" s="28" t="s">
        <v>769</v>
      </c>
      <c r="P373" s="29">
        <v>351.53</v>
      </c>
    </row>
    <row r="374" spans="1:16" s="5" customFormat="1" ht="18" customHeight="1" x14ac:dyDescent="0.2">
      <c r="A374" s="25">
        <v>7408</v>
      </c>
      <c r="B374" s="25" t="s">
        <v>1214</v>
      </c>
      <c r="C374" s="23" t="s">
        <v>770</v>
      </c>
      <c r="D374" s="29">
        <v>130.06</v>
      </c>
      <c r="E374" s="29">
        <v>86.36</v>
      </c>
      <c r="F374" s="29">
        <v>120.46</v>
      </c>
      <c r="G374" s="29">
        <v>0</v>
      </c>
      <c r="H374" s="18">
        <f t="shared" si="21"/>
        <v>336.88</v>
      </c>
      <c r="I374" s="41">
        <f t="shared" si="20"/>
        <v>3.5668474535354572E-5</v>
      </c>
      <c r="J374" s="5" t="b">
        <f t="shared" si="22"/>
        <v>1</v>
      </c>
      <c r="K374" s="5" t="b">
        <f t="shared" si="22"/>
        <v>1</v>
      </c>
      <c r="M374" s="28">
        <v>7408</v>
      </c>
      <c r="N374" s="28" t="s">
        <v>1214</v>
      </c>
      <c r="O374" s="28" t="s">
        <v>1215</v>
      </c>
      <c r="P374" s="29">
        <v>0</v>
      </c>
    </row>
    <row r="375" spans="1:16" s="5" customFormat="1" ht="18" customHeight="1" x14ac:dyDescent="0.2">
      <c r="A375" s="25">
        <v>7409</v>
      </c>
      <c r="B375" s="25" t="s">
        <v>771</v>
      </c>
      <c r="C375" s="23" t="s">
        <v>772</v>
      </c>
      <c r="D375" s="29">
        <v>78.06</v>
      </c>
      <c r="E375" s="29">
        <v>184.11</v>
      </c>
      <c r="F375" s="29">
        <v>153.01</v>
      </c>
      <c r="G375" s="29">
        <v>225.24</v>
      </c>
      <c r="H375" s="18">
        <f t="shared" si="21"/>
        <v>640.42000000000007</v>
      </c>
      <c r="I375" s="41">
        <f t="shared" si="20"/>
        <v>6.7806947464770181E-5</v>
      </c>
      <c r="J375" s="5" t="b">
        <f t="shared" si="22"/>
        <v>1</v>
      </c>
      <c r="K375" s="5" t="b">
        <f t="shared" si="22"/>
        <v>1</v>
      </c>
      <c r="M375" s="28">
        <v>7409</v>
      </c>
      <c r="N375" s="28" t="s">
        <v>771</v>
      </c>
      <c r="O375" s="28" t="s">
        <v>772</v>
      </c>
      <c r="P375" s="29">
        <v>225.24</v>
      </c>
    </row>
    <row r="376" spans="1:16" s="5" customFormat="1" ht="18" customHeight="1" x14ac:dyDescent="0.2">
      <c r="A376" s="25">
        <v>7410</v>
      </c>
      <c r="B376" s="25" t="s">
        <v>775</v>
      </c>
      <c r="C376" s="23" t="s">
        <v>776</v>
      </c>
      <c r="D376" s="29">
        <v>0</v>
      </c>
      <c r="E376" s="29">
        <v>0</v>
      </c>
      <c r="F376" s="29">
        <v>0</v>
      </c>
      <c r="G376" s="29">
        <v>0</v>
      </c>
      <c r="H376" s="18">
        <f t="shared" si="21"/>
        <v>0</v>
      </c>
      <c r="I376" s="41">
        <f t="shared" si="20"/>
        <v>0</v>
      </c>
      <c r="J376" s="5" t="b">
        <f t="shared" si="22"/>
        <v>1</v>
      </c>
      <c r="K376" s="5" t="b">
        <f t="shared" si="22"/>
        <v>1</v>
      </c>
      <c r="M376" s="28">
        <v>7410</v>
      </c>
      <c r="N376" s="28" t="s">
        <v>775</v>
      </c>
      <c r="O376" s="28" t="s">
        <v>776</v>
      </c>
      <c r="P376" s="29">
        <v>0</v>
      </c>
    </row>
    <row r="377" spans="1:16" s="5" customFormat="1" ht="18" customHeight="1" x14ac:dyDescent="0.2">
      <c r="A377" s="25">
        <v>7411</v>
      </c>
      <c r="B377" s="25" t="s">
        <v>781</v>
      </c>
      <c r="C377" s="31" t="s">
        <v>1216</v>
      </c>
      <c r="D377" s="29">
        <v>0</v>
      </c>
      <c r="E377" s="29">
        <v>0</v>
      </c>
      <c r="F377" s="29">
        <v>0</v>
      </c>
      <c r="G377" s="29"/>
      <c r="H377" s="18">
        <f t="shared" si="21"/>
        <v>0</v>
      </c>
      <c r="I377" s="41">
        <f t="shared" si="20"/>
        <v>0</v>
      </c>
      <c r="J377" s="5" t="b">
        <f t="shared" si="22"/>
        <v>0</v>
      </c>
      <c r="K377" s="5" t="b">
        <f t="shared" si="22"/>
        <v>0</v>
      </c>
      <c r="M377" s="28"/>
      <c r="N377" s="28"/>
      <c r="O377" s="28"/>
      <c r="P377" s="29"/>
    </row>
    <row r="378" spans="1:16" s="5" customFormat="1" ht="18" customHeight="1" x14ac:dyDescent="0.2">
      <c r="A378" s="25">
        <v>7412</v>
      </c>
      <c r="B378" s="25" t="s">
        <v>782</v>
      </c>
      <c r="C378" s="23" t="s">
        <v>557</v>
      </c>
      <c r="D378" s="29">
        <v>0</v>
      </c>
      <c r="E378" s="29">
        <v>0</v>
      </c>
      <c r="F378" s="29">
        <v>0</v>
      </c>
      <c r="G378" s="29">
        <v>0</v>
      </c>
      <c r="H378" s="18">
        <f t="shared" si="21"/>
        <v>0</v>
      </c>
      <c r="I378" s="41">
        <f t="shared" si="20"/>
        <v>0</v>
      </c>
      <c r="J378" s="5" t="b">
        <f t="shared" ref="J378" si="23">EXACT(A378,M378)</f>
        <v>1</v>
      </c>
      <c r="K378" s="5" t="b">
        <f t="shared" si="22"/>
        <v>1</v>
      </c>
      <c r="M378" s="28">
        <v>7412</v>
      </c>
      <c r="N378" s="28" t="s">
        <v>782</v>
      </c>
      <c r="O378" s="28" t="s">
        <v>557</v>
      </c>
      <c r="P378" s="29">
        <v>0</v>
      </c>
    </row>
    <row r="379" spans="1:16" s="5" customFormat="1" ht="18" customHeight="1" x14ac:dyDescent="0.2">
      <c r="A379" s="25">
        <v>7413</v>
      </c>
      <c r="B379" s="25" t="s">
        <v>1163</v>
      </c>
      <c r="C379" s="23" t="s">
        <v>1164</v>
      </c>
      <c r="D379" s="29">
        <v>926.12</v>
      </c>
      <c r="E379" s="29">
        <v>1950.61</v>
      </c>
      <c r="F379" s="29">
        <v>703.62</v>
      </c>
      <c r="G379" s="29">
        <v>433.85</v>
      </c>
      <c r="H379" s="18">
        <f t="shared" si="21"/>
        <v>4014.2</v>
      </c>
      <c r="I379" s="41">
        <f t="shared" si="20"/>
        <v>4.2501896960288625E-4</v>
      </c>
      <c r="J379" s="5" t="b">
        <f t="shared" si="22"/>
        <v>1</v>
      </c>
      <c r="K379" s="5" t="b">
        <f t="shared" si="22"/>
        <v>1</v>
      </c>
      <c r="M379" s="28">
        <v>7413</v>
      </c>
      <c r="N379" s="28" t="s">
        <v>1163</v>
      </c>
      <c r="O379" s="28" t="s">
        <v>1164</v>
      </c>
      <c r="P379" s="29">
        <v>433.85</v>
      </c>
    </row>
    <row r="380" spans="1:16" s="5" customFormat="1" ht="18" customHeight="1" x14ac:dyDescent="0.2">
      <c r="A380" s="25">
        <v>7414</v>
      </c>
      <c r="B380" s="25" t="s">
        <v>783</v>
      </c>
      <c r="C380" s="23" t="s">
        <v>784</v>
      </c>
      <c r="D380" s="29">
        <v>0</v>
      </c>
      <c r="E380" s="29">
        <v>0</v>
      </c>
      <c r="F380" s="29">
        <v>0</v>
      </c>
      <c r="G380" s="29">
        <v>0</v>
      </c>
      <c r="H380" s="18">
        <f t="shared" si="21"/>
        <v>0</v>
      </c>
      <c r="I380" s="41">
        <f t="shared" si="20"/>
        <v>0</v>
      </c>
      <c r="J380" s="5" t="b">
        <f t="shared" ref="J380:K443" si="24">EXACT(A380,M380)</f>
        <v>1</v>
      </c>
      <c r="K380" s="5" t="b">
        <f t="shared" si="24"/>
        <v>1</v>
      </c>
      <c r="M380" s="28">
        <v>7414</v>
      </c>
      <c r="N380" s="28" t="s">
        <v>783</v>
      </c>
      <c r="O380" s="28" t="s">
        <v>784</v>
      </c>
      <c r="P380" s="29">
        <v>0</v>
      </c>
    </row>
    <row r="381" spans="1:16" s="5" customFormat="1" ht="18" customHeight="1" x14ac:dyDescent="0.2">
      <c r="A381" s="25">
        <v>7415</v>
      </c>
      <c r="B381" s="25" t="s">
        <v>785</v>
      </c>
      <c r="C381" s="23" t="s">
        <v>786</v>
      </c>
      <c r="D381" s="29">
        <v>0</v>
      </c>
      <c r="E381" s="29">
        <v>0</v>
      </c>
      <c r="F381" s="29">
        <v>0</v>
      </c>
      <c r="G381" s="29">
        <v>0</v>
      </c>
      <c r="H381" s="18">
        <f t="shared" si="21"/>
        <v>0</v>
      </c>
      <c r="I381" s="41">
        <f t="shared" si="20"/>
        <v>0</v>
      </c>
      <c r="J381" s="5" t="b">
        <f t="shared" si="24"/>
        <v>1</v>
      </c>
      <c r="K381" s="5" t="b">
        <f t="shared" si="24"/>
        <v>1</v>
      </c>
      <c r="M381" s="28">
        <v>7415</v>
      </c>
      <c r="N381" s="28" t="s">
        <v>785</v>
      </c>
      <c r="O381" s="28" t="s">
        <v>786</v>
      </c>
      <c r="P381" s="29">
        <v>0</v>
      </c>
    </row>
    <row r="382" spans="1:16" s="5" customFormat="1" ht="18" customHeight="1" x14ac:dyDescent="0.2">
      <c r="A382" s="25">
        <v>7581</v>
      </c>
      <c r="B382" s="25" t="s">
        <v>132</v>
      </c>
      <c r="C382" s="23" t="s">
        <v>133</v>
      </c>
      <c r="D382" s="29">
        <v>0</v>
      </c>
      <c r="E382" s="29">
        <v>0</v>
      </c>
      <c r="F382" s="29">
        <v>0</v>
      </c>
      <c r="G382" s="29">
        <v>0</v>
      </c>
      <c r="H382" s="18">
        <f t="shared" si="21"/>
        <v>0</v>
      </c>
      <c r="I382" s="41">
        <f t="shared" si="20"/>
        <v>0</v>
      </c>
      <c r="J382" s="5" t="b">
        <f t="shared" si="24"/>
        <v>1</v>
      </c>
      <c r="K382" s="5" t="b">
        <f t="shared" si="24"/>
        <v>1</v>
      </c>
      <c r="M382" s="28">
        <v>7581</v>
      </c>
      <c r="N382" s="28" t="s">
        <v>132</v>
      </c>
      <c r="O382" s="28" t="s">
        <v>133</v>
      </c>
      <c r="P382" s="29">
        <v>0</v>
      </c>
    </row>
    <row r="383" spans="1:16" s="5" customFormat="1" ht="18" customHeight="1" x14ac:dyDescent="0.2">
      <c r="A383" s="25">
        <v>7582</v>
      </c>
      <c r="B383" s="25" t="s">
        <v>193</v>
      </c>
      <c r="C383" s="23" t="s">
        <v>194</v>
      </c>
      <c r="D383" s="29">
        <v>0</v>
      </c>
      <c r="E383" s="29">
        <v>0</v>
      </c>
      <c r="F383" s="29">
        <v>0</v>
      </c>
      <c r="G383" s="29">
        <v>0</v>
      </c>
      <c r="H383" s="18">
        <f t="shared" si="21"/>
        <v>0</v>
      </c>
      <c r="I383" s="41">
        <f t="shared" si="20"/>
        <v>0</v>
      </c>
      <c r="J383" s="5" t="b">
        <f t="shared" si="24"/>
        <v>1</v>
      </c>
      <c r="K383" s="5" t="b">
        <f t="shared" si="24"/>
        <v>1</v>
      </c>
      <c r="M383" s="28">
        <v>7582</v>
      </c>
      <c r="N383" s="28" t="s">
        <v>193</v>
      </c>
      <c r="O383" s="28" t="s">
        <v>194</v>
      </c>
      <c r="P383" s="29">
        <v>0</v>
      </c>
    </row>
    <row r="384" spans="1:16" s="5" customFormat="1" ht="18" customHeight="1" x14ac:dyDescent="0.2">
      <c r="A384" s="25">
        <v>7583</v>
      </c>
      <c r="B384" s="25" t="s">
        <v>279</v>
      </c>
      <c r="C384" s="23" t="s">
        <v>280</v>
      </c>
      <c r="D384" s="29">
        <v>0</v>
      </c>
      <c r="E384" s="29">
        <v>0</v>
      </c>
      <c r="F384" s="29">
        <v>0</v>
      </c>
      <c r="G384" s="29">
        <v>0</v>
      </c>
      <c r="H384" s="18">
        <f t="shared" si="21"/>
        <v>0</v>
      </c>
      <c r="I384" s="41">
        <f t="shared" si="20"/>
        <v>0</v>
      </c>
      <c r="J384" s="5" t="b">
        <f t="shared" si="24"/>
        <v>1</v>
      </c>
      <c r="K384" s="5" t="b">
        <f t="shared" si="24"/>
        <v>1</v>
      </c>
      <c r="M384" s="28">
        <v>7583</v>
      </c>
      <c r="N384" s="28" t="s">
        <v>279</v>
      </c>
      <c r="O384" s="28" t="s">
        <v>280</v>
      </c>
      <c r="P384" s="29">
        <v>0</v>
      </c>
    </row>
    <row r="385" spans="1:16" s="5" customFormat="1" ht="18" customHeight="1" x14ac:dyDescent="0.2">
      <c r="A385" s="25">
        <v>7584</v>
      </c>
      <c r="B385" s="25" t="s">
        <v>374</v>
      </c>
      <c r="C385" s="23" t="s">
        <v>375</v>
      </c>
      <c r="D385" s="29">
        <v>0</v>
      </c>
      <c r="E385" s="29">
        <v>0</v>
      </c>
      <c r="F385" s="29">
        <v>0</v>
      </c>
      <c r="G385" s="29">
        <v>0</v>
      </c>
      <c r="H385" s="18">
        <f t="shared" si="21"/>
        <v>0</v>
      </c>
      <c r="I385" s="41">
        <f t="shared" si="20"/>
        <v>0</v>
      </c>
      <c r="J385" s="5" t="b">
        <f t="shared" si="24"/>
        <v>1</v>
      </c>
      <c r="K385" s="5" t="b">
        <f t="shared" si="24"/>
        <v>1</v>
      </c>
      <c r="M385" s="28">
        <v>7584</v>
      </c>
      <c r="N385" s="28" t="s">
        <v>374</v>
      </c>
      <c r="O385" s="28" t="s">
        <v>375</v>
      </c>
      <c r="P385" s="29">
        <v>0</v>
      </c>
    </row>
    <row r="386" spans="1:16" s="5" customFormat="1" ht="18" customHeight="1" x14ac:dyDescent="0.2">
      <c r="A386" s="25">
        <v>7585</v>
      </c>
      <c r="B386" s="25" t="s">
        <v>457</v>
      </c>
      <c r="C386" s="23" t="s">
        <v>458</v>
      </c>
      <c r="D386" s="29">
        <v>0</v>
      </c>
      <c r="E386" s="29">
        <v>0</v>
      </c>
      <c r="F386" s="29">
        <v>0</v>
      </c>
      <c r="G386" s="29">
        <v>0</v>
      </c>
      <c r="H386" s="18">
        <f t="shared" si="21"/>
        <v>0</v>
      </c>
      <c r="I386" s="41">
        <f t="shared" si="20"/>
        <v>0</v>
      </c>
      <c r="J386" s="5" t="b">
        <f t="shared" si="24"/>
        <v>1</v>
      </c>
      <c r="K386" s="5" t="b">
        <f t="shared" si="24"/>
        <v>1</v>
      </c>
      <c r="M386" s="28">
        <v>7585</v>
      </c>
      <c r="N386" s="28" t="s">
        <v>457</v>
      </c>
      <c r="O386" s="28" t="s">
        <v>458</v>
      </c>
      <c r="P386" s="29">
        <v>0</v>
      </c>
    </row>
    <row r="387" spans="1:16" s="5" customFormat="1" ht="18" customHeight="1" x14ac:dyDescent="0.2">
      <c r="A387" s="25">
        <v>7586</v>
      </c>
      <c r="B387" s="25" t="s">
        <v>546</v>
      </c>
      <c r="C387" s="23" t="s">
        <v>547</v>
      </c>
      <c r="D387" s="29">
        <v>0</v>
      </c>
      <c r="E387" s="29">
        <v>0</v>
      </c>
      <c r="F387" s="29">
        <v>0</v>
      </c>
      <c r="G387" s="29">
        <v>0</v>
      </c>
      <c r="H387" s="18">
        <f t="shared" si="21"/>
        <v>0</v>
      </c>
      <c r="I387" s="41">
        <f t="shared" ref="I387:I450" si="25">H387/$H$546</f>
        <v>0</v>
      </c>
      <c r="J387" s="5" t="b">
        <f t="shared" si="24"/>
        <v>1</v>
      </c>
      <c r="K387" s="5" t="b">
        <f t="shared" si="24"/>
        <v>1</v>
      </c>
      <c r="M387" s="28">
        <v>7586</v>
      </c>
      <c r="N387" s="28" t="s">
        <v>546</v>
      </c>
      <c r="O387" s="28" t="s">
        <v>547</v>
      </c>
      <c r="P387" s="29">
        <v>0</v>
      </c>
    </row>
    <row r="388" spans="1:16" s="5" customFormat="1" ht="18" customHeight="1" x14ac:dyDescent="0.2">
      <c r="A388" s="25">
        <v>7587</v>
      </c>
      <c r="B388" s="25" t="s">
        <v>869</v>
      </c>
      <c r="C388" s="23" t="s">
        <v>705</v>
      </c>
      <c r="D388" s="29">
        <v>0</v>
      </c>
      <c r="E388" s="29">
        <v>0</v>
      </c>
      <c r="F388" s="29">
        <v>0</v>
      </c>
      <c r="G388" s="29">
        <v>0</v>
      </c>
      <c r="H388" s="18">
        <f t="shared" ref="H388:H451" si="26">SUM(D388:G388)</f>
        <v>0</v>
      </c>
      <c r="I388" s="41">
        <f t="shared" si="25"/>
        <v>0</v>
      </c>
      <c r="J388" s="5" t="b">
        <f t="shared" si="24"/>
        <v>1</v>
      </c>
      <c r="K388" s="5" t="b">
        <f t="shared" si="24"/>
        <v>1</v>
      </c>
      <c r="M388" s="28">
        <v>7587</v>
      </c>
      <c r="N388" s="28" t="s">
        <v>869</v>
      </c>
      <c r="O388" s="28" t="s">
        <v>705</v>
      </c>
      <c r="P388" s="29">
        <v>0</v>
      </c>
    </row>
    <row r="389" spans="1:16" s="5" customFormat="1" ht="18" customHeight="1" x14ac:dyDescent="0.2">
      <c r="A389" s="25">
        <v>7588</v>
      </c>
      <c r="B389" s="25" t="s">
        <v>708</v>
      </c>
      <c r="C389" s="23" t="s">
        <v>709</v>
      </c>
      <c r="D389" s="29">
        <v>0</v>
      </c>
      <c r="E389" s="29">
        <v>0</v>
      </c>
      <c r="F389" s="29">
        <v>0</v>
      </c>
      <c r="G389" s="29">
        <v>0</v>
      </c>
      <c r="H389" s="18">
        <f t="shared" si="26"/>
        <v>0</v>
      </c>
      <c r="I389" s="41">
        <f t="shared" si="25"/>
        <v>0</v>
      </c>
      <c r="J389" s="5" t="b">
        <f t="shared" si="24"/>
        <v>1</v>
      </c>
      <c r="K389" s="5" t="b">
        <f t="shared" si="24"/>
        <v>1</v>
      </c>
      <c r="M389" s="28">
        <v>7588</v>
      </c>
      <c r="N389" s="28" t="s">
        <v>708</v>
      </c>
      <c r="O389" s="28" t="s">
        <v>709</v>
      </c>
      <c r="P389" s="29">
        <v>0</v>
      </c>
    </row>
    <row r="390" spans="1:16" s="5" customFormat="1" ht="18" customHeight="1" x14ac:dyDescent="0.2">
      <c r="A390" s="25">
        <v>7589</v>
      </c>
      <c r="B390" s="25" t="s">
        <v>895</v>
      </c>
      <c r="C390" s="23" t="s">
        <v>712</v>
      </c>
      <c r="D390" s="29">
        <v>0</v>
      </c>
      <c r="E390" s="29">
        <v>0</v>
      </c>
      <c r="F390" s="29">
        <v>0</v>
      </c>
      <c r="G390" s="29">
        <v>0</v>
      </c>
      <c r="H390" s="18">
        <f t="shared" si="26"/>
        <v>0</v>
      </c>
      <c r="I390" s="41">
        <f t="shared" si="25"/>
        <v>0</v>
      </c>
      <c r="J390" s="5" t="b">
        <f t="shared" si="24"/>
        <v>1</v>
      </c>
      <c r="K390" s="5" t="b">
        <f t="shared" si="24"/>
        <v>1</v>
      </c>
      <c r="M390" s="28">
        <v>7589</v>
      </c>
      <c r="N390" s="28" t="s">
        <v>895</v>
      </c>
      <c r="O390" s="28" t="s">
        <v>712</v>
      </c>
      <c r="P390" s="29">
        <v>0</v>
      </c>
    </row>
    <row r="391" spans="1:16" s="5" customFormat="1" ht="18" customHeight="1" x14ac:dyDescent="0.2">
      <c r="A391" s="25">
        <v>7590</v>
      </c>
      <c r="B391" s="25" t="s">
        <v>716</v>
      </c>
      <c r="C391" s="23" t="s">
        <v>717</v>
      </c>
      <c r="D391" s="29">
        <v>0</v>
      </c>
      <c r="E391" s="29">
        <v>0</v>
      </c>
      <c r="F391" s="29">
        <v>0</v>
      </c>
      <c r="G391" s="29">
        <v>0</v>
      </c>
      <c r="H391" s="18">
        <f t="shared" si="26"/>
        <v>0</v>
      </c>
      <c r="I391" s="41">
        <f t="shared" si="25"/>
        <v>0</v>
      </c>
      <c r="J391" s="5" t="b">
        <f t="shared" si="24"/>
        <v>1</v>
      </c>
      <c r="K391" s="5" t="b">
        <f t="shared" si="24"/>
        <v>1</v>
      </c>
      <c r="M391" s="28">
        <v>7590</v>
      </c>
      <c r="N391" s="28" t="s">
        <v>716</v>
      </c>
      <c r="O391" s="28" t="s">
        <v>717</v>
      </c>
      <c r="P391" s="29">
        <v>0</v>
      </c>
    </row>
    <row r="392" spans="1:16" s="5" customFormat="1" ht="18" customHeight="1" x14ac:dyDescent="0.2">
      <c r="A392" s="25">
        <v>7591</v>
      </c>
      <c r="B392" s="25" t="s">
        <v>720</v>
      </c>
      <c r="C392" s="23" t="s">
        <v>721</v>
      </c>
      <c r="D392" s="29">
        <v>0</v>
      </c>
      <c r="E392" s="29">
        <v>0</v>
      </c>
      <c r="F392" s="29">
        <v>0</v>
      </c>
      <c r="G392" s="29">
        <v>0</v>
      </c>
      <c r="H392" s="18">
        <f t="shared" si="26"/>
        <v>0</v>
      </c>
      <c r="I392" s="41">
        <f t="shared" si="25"/>
        <v>0</v>
      </c>
      <c r="J392" s="5" t="b">
        <f t="shared" si="24"/>
        <v>1</v>
      </c>
      <c r="K392" s="5" t="b">
        <f t="shared" si="24"/>
        <v>1</v>
      </c>
      <c r="M392" s="28">
        <v>7591</v>
      </c>
      <c r="N392" s="28" t="s">
        <v>720</v>
      </c>
      <c r="O392" s="28" t="s">
        <v>721</v>
      </c>
      <c r="P392" s="29">
        <v>0</v>
      </c>
    </row>
    <row r="393" spans="1:16" s="5" customFormat="1" ht="18" customHeight="1" x14ac:dyDescent="0.2">
      <c r="A393" s="25">
        <v>7592</v>
      </c>
      <c r="B393" s="25" t="s">
        <v>852</v>
      </c>
      <c r="C393" s="23" t="s">
        <v>726</v>
      </c>
      <c r="D393" s="29">
        <v>0</v>
      </c>
      <c r="E393" s="29">
        <v>0</v>
      </c>
      <c r="F393" s="29">
        <v>0</v>
      </c>
      <c r="G393" s="29">
        <v>0</v>
      </c>
      <c r="H393" s="18">
        <f t="shared" si="26"/>
        <v>0</v>
      </c>
      <c r="I393" s="41">
        <f t="shared" si="25"/>
        <v>0</v>
      </c>
      <c r="J393" s="5" t="b">
        <f t="shared" si="24"/>
        <v>1</v>
      </c>
      <c r="K393" s="5" t="b">
        <f t="shared" si="24"/>
        <v>1</v>
      </c>
      <c r="M393" s="28">
        <v>7592</v>
      </c>
      <c r="N393" s="28" t="s">
        <v>852</v>
      </c>
      <c r="O393" s="28" t="s">
        <v>726</v>
      </c>
      <c r="P393" s="29">
        <v>0</v>
      </c>
    </row>
    <row r="394" spans="1:16" s="5" customFormat="1" ht="18" customHeight="1" x14ac:dyDescent="0.2">
      <c r="A394" s="25">
        <v>7593</v>
      </c>
      <c r="B394" s="25" t="s">
        <v>952</v>
      </c>
      <c r="C394" s="23" t="s">
        <v>731</v>
      </c>
      <c r="D394" s="29">
        <v>0</v>
      </c>
      <c r="E394" s="29">
        <v>0</v>
      </c>
      <c r="F394" s="29">
        <v>0</v>
      </c>
      <c r="G394" s="29">
        <v>0</v>
      </c>
      <c r="H394" s="18">
        <f t="shared" si="26"/>
        <v>0</v>
      </c>
      <c r="I394" s="41">
        <f t="shared" si="25"/>
        <v>0</v>
      </c>
      <c r="J394" s="5" t="b">
        <f t="shared" si="24"/>
        <v>1</v>
      </c>
      <c r="K394" s="5" t="b">
        <f t="shared" si="24"/>
        <v>1</v>
      </c>
      <c r="M394" s="28">
        <v>7593</v>
      </c>
      <c r="N394" s="28" t="s">
        <v>952</v>
      </c>
      <c r="O394" s="28" t="s">
        <v>731</v>
      </c>
      <c r="P394" s="29">
        <v>0</v>
      </c>
    </row>
    <row r="395" spans="1:16" s="5" customFormat="1" ht="18" customHeight="1" x14ac:dyDescent="0.2">
      <c r="A395" s="25">
        <v>7594</v>
      </c>
      <c r="B395" s="25" t="s">
        <v>733</v>
      </c>
      <c r="C395" s="23" t="s">
        <v>734</v>
      </c>
      <c r="D395" s="29">
        <v>0</v>
      </c>
      <c r="E395" s="29">
        <v>0</v>
      </c>
      <c r="F395" s="29">
        <v>0</v>
      </c>
      <c r="G395" s="29">
        <v>0</v>
      </c>
      <c r="H395" s="18">
        <f t="shared" si="26"/>
        <v>0</v>
      </c>
      <c r="I395" s="41">
        <f t="shared" si="25"/>
        <v>0</v>
      </c>
      <c r="J395" s="5" t="b">
        <f t="shared" si="24"/>
        <v>1</v>
      </c>
      <c r="K395" s="5" t="b">
        <f t="shared" si="24"/>
        <v>1</v>
      </c>
      <c r="M395" s="28">
        <v>7594</v>
      </c>
      <c r="N395" s="28" t="s">
        <v>733</v>
      </c>
      <c r="O395" s="28" t="s">
        <v>734</v>
      </c>
      <c r="P395" s="29">
        <v>0</v>
      </c>
    </row>
    <row r="396" spans="1:16" s="5" customFormat="1" ht="18" customHeight="1" x14ac:dyDescent="0.2">
      <c r="A396" s="25">
        <v>7595</v>
      </c>
      <c r="B396" s="25" t="s">
        <v>864</v>
      </c>
      <c r="C396" s="23" t="s">
        <v>741</v>
      </c>
      <c r="D396" s="29">
        <v>0</v>
      </c>
      <c r="E396" s="29">
        <v>0</v>
      </c>
      <c r="F396" s="29">
        <v>0</v>
      </c>
      <c r="G396" s="29">
        <v>0</v>
      </c>
      <c r="H396" s="18">
        <f t="shared" si="26"/>
        <v>0</v>
      </c>
      <c r="I396" s="41">
        <f t="shared" si="25"/>
        <v>0</v>
      </c>
      <c r="J396" s="5" t="b">
        <f t="shared" si="24"/>
        <v>1</v>
      </c>
      <c r="K396" s="5" t="b">
        <f t="shared" si="24"/>
        <v>1</v>
      </c>
      <c r="M396" s="28">
        <v>7595</v>
      </c>
      <c r="N396" s="28" t="s">
        <v>864</v>
      </c>
      <c r="O396" s="28" t="s">
        <v>741</v>
      </c>
      <c r="P396" s="29">
        <v>0</v>
      </c>
    </row>
    <row r="397" spans="1:16" s="5" customFormat="1" ht="18" customHeight="1" x14ac:dyDescent="0.2">
      <c r="A397" s="25">
        <v>7596</v>
      </c>
      <c r="B397" s="25" t="s">
        <v>914</v>
      </c>
      <c r="C397" s="23" t="s">
        <v>742</v>
      </c>
      <c r="D397" s="29">
        <v>0</v>
      </c>
      <c r="E397" s="29">
        <v>0</v>
      </c>
      <c r="F397" s="29">
        <v>0</v>
      </c>
      <c r="G397" s="29">
        <v>0</v>
      </c>
      <c r="H397" s="18">
        <f t="shared" si="26"/>
        <v>0</v>
      </c>
      <c r="I397" s="41">
        <f t="shared" si="25"/>
        <v>0</v>
      </c>
      <c r="J397" s="5" t="b">
        <f t="shared" si="24"/>
        <v>1</v>
      </c>
      <c r="K397" s="5" t="b">
        <f t="shared" si="24"/>
        <v>1</v>
      </c>
      <c r="M397" s="28">
        <v>7596</v>
      </c>
      <c r="N397" s="28" t="s">
        <v>914</v>
      </c>
      <c r="O397" s="28" t="s">
        <v>742</v>
      </c>
      <c r="P397" s="29">
        <v>0</v>
      </c>
    </row>
    <row r="398" spans="1:16" s="5" customFormat="1" ht="18" customHeight="1" x14ac:dyDescent="0.2">
      <c r="A398" s="25">
        <v>7597</v>
      </c>
      <c r="B398" s="25" t="s">
        <v>755</v>
      </c>
      <c r="C398" s="23" t="s">
        <v>756</v>
      </c>
      <c r="D398" s="29">
        <v>0</v>
      </c>
      <c r="E398" s="29">
        <v>0</v>
      </c>
      <c r="F398" s="29">
        <v>0</v>
      </c>
      <c r="G398" s="29">
        <v>0</v>
      </c>
      <c r="H398" s="18">
        <f t="shared" si="26"/>
        <v>0</v>
      </c>
      <c r="I398" s="41">
        <f t="shared" si="25"/>
        <v>0</v>
      </c>
      <c r="J398" s="5" t="b">
        <f t="shared" si="24"/>
        <v>1</v>
      </c>
      <c r="K398" s="5" t="b">
        <f t="shared" si="24"/>
        <v>1</v>
      </c>
      <c r="M398" s="28">
        <v>7597</v>
      </c>
      <c r="N398" s="28" t="s">
        <v>755</v>
      </c>
      <c r="O398" s="28" t="s">
        <v>756</v>
      </c>
      <c r="P398" s="29">
        <v>0</v>
      </c>
    </row>
    <row r="399" spans="1:16" s="5" customFormat="1" ht="18" customHeight="1" x14ac:dyDescent="0.2">
      <c r="A399" s="25">
        <v>7599</v>
      </c>
      <c r="B399" s="25" t="s">
        <v>520</v>
      </c>
      <c r="C399" s="23" t="s">
        <v>521</v>
      </c>
      <c r="D399" s="29">
        <v>2580.7800000000002</v>
      </c>
      <c r="E399" s="29">
        <v>3943.75</v>
      </c>
      <c r="F399" s="29">
        <v>3582.89</v>
      </c>
      <c r="G399" s="29">
        <v>2754.86</v>
      </c>
      <c r="H399" s="18">
        <f t="shared" si="26"/>
        <v>12862.28</v>
      </c>
      <c r="I399" s="41">
        <f t="shared" si="25"/>
        <v>1.3618437029405141E-3</v>
      </c>
      <c r="J399" s="5" t="b">
        <f t="shared" si="24"/>
        <v>1</v>
      </c>
      <c r="K399" s="5" t="b">
        <f t="shared" si="24"/>
        <v>1</v>
      </c>
      <c r="M399" s="28">
        <v>7599</v>
      </c>
      <c r="N399" s="28" t="s">
        <v>520</v>
      </c>
      <c r="O399" s="28" t="s">
        <v>521</v>
      </c>
      <c r="P399" s="29">
        <v>2754.86</v>
      </c>
    </row>
    <row r="400" spans="1:16" s="5" customFormat="1" ht="18" customHeight="1" x14ac:dyDescent="0.2">
      <c r="A400" s="25">
        <v>8441</v>
      </c>
      <c r="B400" s="25" t="s">
        <v>215</v>
      </c>
      <c r="C400" s="23" t="s">
        <v>216</v>
      </c>
      <c r="D400" s="29">
        <v>621.67999999999995</v>
      </c>
      <c r="E400" s="29">
        <v>674.78</v>
      </c>
      <c r="F400" s="29">
        <v>492.83</v>
      </c>
      <c r="G400" s="29">
        <v>527.48</v>
      </c>
      <c r="H400" s="18">
        <f t="shared" si="26"/>
        <v>2316.77</v>
      </c>
      <c r="I400" s="41">
        <f t="shared" si="25"/>
        <v>2.4529699521869336E-4</v>
      </c>
      <c r="J400" s="5" t="b">
        <f t="shared" si="24"/>
        <v>1</v>
      </c>
      <c r="K400" s="5" t="b">
        <f t="shared" si="24"/>
        <v>1</v>
      </c>
      <c r="M400" s="28">
        <v>8441</v>
      </c>
      <c r="N400" s="28" t="s">
        <v>215</v>
      </c>
      <c r="O400" s="28" t="s">
        <v>216</v>
      </c>
      <c r="P400" s="29">
        <v>527.48</v>
      </c>
    </row>
    <row r="401" spans="1:16" s="5" customFormat="1" ht="18" customHeight="1" x14ac:dyDescent="0.2">
      <c r="A401" s="25">
        <v>8442</v>
      </c>
      <c r="B401" s="25" t="s">
        <v>241</v>
      </c>
      <c r="C401" s="23" t="s">
        <v>242</v>
      </c>
      <c r="D401" s="29">
        <v>30296.66</v>
      </c>
      <c r="E401" s="29">
        <v>33824.339999999997</v>
      </c>
      <c r="F401" s="29">
        <v>31271.81</v>
      </c>
      <c r="G401" s="29">
        <v>31395.02</v>
      </c>
      <c r="H401" s="18">
        <f t="shared" si="26"/>
        <v>126787.83</v>
      </c>
      <c r="I401" s="41">
        <f t="shared" si="25"/>
        <v>1.3424152474910545E-2</v>
      </c>
      <c r="J401" s="5" t="b">
        <f t="shared" si="24"/>
        <v>1</v>
      </c>
      <c r="K401" s="5" t="b">
        <f t="shared" si="24"/>
        <v>1</v>
      </c>
      <c r="M401" s="28">
        <v>8442</v>
      </c>
      <c r="N401" s="28" t="s">
        <v>241</v>
      </c>
      <c r="O401" s="28" t="s">
        <v>242</v>
      </c>
      <c r="P401" s="29">
        <v>31395.02</v>
      </c>
    </row>
    <row r="402" spans="1:16" s="5" customFormat="1" ht="18" customHeight="1" x14ac:dyDescent="0.2">
      <c r="A402" s="25">
        <v>8550</v>
      </c>
      <c r="B402" s="25" t="s">
        <v>255</v>
      </c>
      <c r="C402" s="23" t="s">
        <v>256</v>
      </c>
      <c r="D402" s="29">
        <v>965.49</v>
      </c>
      <c r="E402" s="29">
        <v>630</v>
      </c>
      <c r="F402" s="29">
        <v>639.64</v>
      </c>
      <c r="G402" s="29">
        <v>562.21</v>
      </c>
      <c r="H402" s="18">
        <f t="shared" si="26"/>
        <v>2797.34</v>
      </c>
      <c r="I402" s="41">
        <f t="shared" si="25"/>
        <v>2.9617920492973392E-4</v>
      </c>
      <c r="J402" s="5" t="b">
        <f t="shared" si="24"/>
        <v>1</v>
      </c>
      <c r="K402" s="5" t="b">
        <f t="shared" si="24"/>
        <v>1</v>
      </c>
      <c r="M402" s="28">
        <v>8550</v>
      </c>
      <c r="N402" s="28" t="s">
        <v>255</v>
      </c>
      <c r="O402" s="28" t="s">
        <v>256</v>
      </c>
      <c r="P402" s="29">
        <v>562.21</v>
      </c>
    </row>
    <row r="403" spans="1:16" s="5" customFormat="1" ht="18" customHeight="1" x14ac:dyDescent="0.2">
      <c r="A403" s="25">
        <v>8551</v>
      </c>
      <c r="B403" s="25" t="s">
        <v>329</v>
      </c>
      <c r="C403" s="23" t="s">
        <v>330</v>
      </c>
      <c r="D403" s="29">
        <v>236.44</v>
      </c>
      <c r="E403" s="29">
        <v>152.69</v>
      </c>
      <c r="F403" s="29">
        <v>134.63999999999999</v>
      </c>
      <c r="G403" s="29">
        <v>115.45</v>
      </c>
      <c r="H403" s="18">
        <f t="shared" si="26"/>
        <v>639.22</v>
      </c>
      <c r="I403" s="41">
        <f t="shared" si="25"/>
        <v>6.7679892817885744E-5</v>
      </c>
      <c r="J403" s="5" t="b">
        <f t="shared" si="24"/>
        <v>1</v>
      </c>
      <c r="K403" s="5" t="b">
        <f t="shared" si="24"/>
        <v>1</v>
      </c>
      <c r="M403" s="28">
        <v>8551</v>
      </c>
      <c r="N403" s="28" t="s">
        <v>329</v>
      </c>
      <c r="O403" s="28" t="s">
        <v>330</v>
      </c>
      <c r="P403" s="29">
        <v>115.45</v>
      </c>
    </row>
    <row r="404" spans="1:16" s="5" customFormat="1" ht="18" customHeight="1" x14ac:dyDescent="0.2">
      <c r="A404" s="25">
        <v>9049</v>
      </c>
      <c r="B404" s="25" t="s">
        <v>213</v>
      </c>
      <c r="C404" s="23" t="s">
        <v>214</v>
      </c>
      <c r="D404" s="29">
        <v>1518.68</v>
      </c>
      <c r="E404" s="29">
        <v>2236.9499999999998</v>
      </c>
      <c r="F404" s="29">
        <v>1681.81</v>
      </c>
      <c r="G404" s="29">
        <v>1620.83</v>
      </c>
      <c r="H404" s="18">
        <f t="shared" si="26"/>
        <v>7058.27</v>
      </c>
      <c r="I404" s="41">
        <f t="shared" si="25"/>
        <v>7.4732166872078232E-4</v>
      </c>
      <c r="J404" s="5" t="b">
        <f t="shared" si="24"/>
        <v>1</v>
      </c>
      <c r="K404" s="5" t="b">
        <f t="shared" si="24"/>
        <v>1</v>
      </c>
      <c r="M404" s="28">
        <v>9049</v>
      </c>
      <c r="N404" s="28" t="s">
        <v>213</v>
      </c>
      <c r="O404" s="28" t="s">
        <v>214</v>
      </c>
      <c r="P404" s="29">
        <v>1620.83</v>
      </c>
    </row>
    <row r="405" spans="1:16" s="5" customFormat="1" ht="18" customHeight="1" x14ac:dyDescent="0.2">
      <c r="A405" s="25">
        <v>9121</v>
      </c>
      <c r="B405" s="25" t="s">
        <v>339</v>
      </c>
      <c r="C405" s="23" t="s">
        <v>340</v>
      </c>
      <c r="D405" s="29">
        <v>1586.43</v>
      </c>
      <c r="E405" s="29">
        <v>1196.52</v>
      </c>
      <c r="F405" s="29">
        <v>934.65</v>
      </c>
      <c r="G405" s="29">
        <v>727.36</v>
      </c>
      <c r="H405" s="18">
        <f t="shared" si="26"/>
        <v>4444.96</v>
      </c>
      <c r="I405" s="41">
        <f t="shared" si="25"/>
        <v>4.706273526794991E-4</v>
      </c>
      <c r="J405" s="5" t="b">
        <f t="shared" si="24"/>
        <v>1</v>
      </c>
      <c r="K405" s="5" t="b">
        <f t="shared" si="24"/>
        <v>1</v>
      </c>
      <c r="M405" s="28">
        <v>9121</v>
      </c>
      <c r="N405" s="28" t="s">
        <v>339</v>
      </c>
      <c r="O405" s="28" t="s">
        <v>340</v>
      </c>
      <c r="P405" s="29">
        <v>727.36</v>
      </c>
    </row>
    <row r="406" spans="1:16" s="5" customFormat="1" ht="18" customHeight="1" x14ac:dyDescent="0.2">
      <c r="A406" s="25">
        <v>9125</v>
      </c>
      <c r="B406" s="25" t="s">
        <v>443</v>
      </c>
      <c r="C406" s="23" t="s">
        <v>444</v>
      </c>
      <c r="D406" s="29">
        <v>106.6</v>
      </c>
      <c r="E406" s="29">
        <v>195.24</v>
      </c>
      <c r="F406" s="29">
        <v>92.06</v>
      </c>
      <c r="G406" s="29">
        <v>76.739999999999995</v>
      </c>
      <c r="H406" s="18">
        <f t="shared" si="26"/>
        <v>470.64000000000004</v>
      </c>
      <c r="I406" s="41">
        <f t="shared" si="25"/>
        <v>4.9830832508071949E-5</v>
      </c>
      <c r="J406" s="5" t="b">
        <f t="shared" si="24"/>
        <v>1</v>
      </c>
      <c r="K406" s="5" t="b">
        <f t="shared" si="24"/>
        <v>1</v>
      </c>
      <c r="M406" s="28">
        <v>9125</v>
      </c>
      <c r="N406" s="28" t="s">
        <v>443</v>
      </c>
      <c r="O406" s="28" t="s">
        <v>444</v>
      </c>
      <c r="P406" s="29">
        <v>76.739999999999995</v>
      </c>
    </row>
    <row r="407" spans="1:16" s="5" customFormat="1" ht="18" customHeight="1" x14ac:dyDescent="0.2">
      <c r="A407" s="25">
        <v>9205</v>
      </c>
      <c r="B407" s="25" t="s">
        <v>536</v>
      </c>
      <c r="C407" s="23" t="s">
        <v>537</v>
      </c>
      <c r="D407" s="29">
        <v>22376.31</v>
      </c>
      <c r="E407" s="29">
        <v>23414.49</v>
      </c>
      <c r="F407" s="29">
        <v>23435.5</v>
      </c>
      <c r="G407" s="29">
        <v>22406.15</v>
      </c>
      <c r="H407" s="18">
        <f t="shared" si="26"/>
        <v>91632.450000000012</v>
      </c>
      <c r="I407" s="41">
        <f t="shared" si="25"/>
        <v>9.7019404815873646E-3</v>
      </c>
      <c r="J407" s="5" t="b">
        <f t="shared" si="24"/>
        <v>1</v>
      </c>
      <c r="K407" s="5" t="b">
        <f t="shared" si="24"/>
        <v>1</v>
      </c>
      <c r="M407" s="28">
        <v>9205</v>
      </c>
      <c r="N407" s="28" t="s">
        <v>536</v>
      </c>
      <c r="O407" s="28" t="s">
        <v>537</v>
      </c>
      <c r="P407" s="29">
        <v>22406.15</v>
      </c>
    </row>
    <row r="408" spans="1:16" s="5" customFormat="1" ht="18" customHeight="1" x14ac:dyDescent="0.2">
      <c r="A408" s="25">
        <v>9211</v>
      </c>
      <c r="B408" s="25" t="s">
        <v>773</v>
      </c>
      <c r="C408" s="23" t="s">
        <v>774</v>
      </c>
      <c r="D408" s="29">
        <v>117.03</v>
      </c>
      <c r="E408" s="29">
        <v>80.540000000000006</v>
      </c>
      <c r="F408" s="29">
        <v>136.12</v>
      </c>
      <c r="G408" s="29">
        <v>158.11000000000001</v>
      </c>
      <c r="H408" s="18">
        <f t="shared" si="26"/>
        <v>491.8</v>
      </c>
      <c r="I408" s="41">
        <f t="shared" si="25"/>
        <v>5.2071229448133992E-5</v>
      </c>
      <c r="J408" s="5" t="b">
        <f t="shared" si="24"/>
        <v>1</v>
      </c>
      <c r="K408" s="5" t="b">
        <f t="shared" si="24"/>
        <v>1</v>
      </c>
      <c r="M408" s="28">
        <v>9211</v>
      </c>
      <c r="N408" s="28" t="s">
        <v>773</v>
      </c>
      <c r="O408" s="28" t="s">
        <v>774</v>
      </c>
      <c r="P408" s="29">
        <v>158.11000000000001</v>
      </c>
    </row>
    <row r="409" spans="1:16" s="5" customFormat="1" ht="18" customHeight="1" x14ac:dyDescent="0.2">
      <c r="A409" s="25">
        <v>10764</v>
      </c>
      <c r="B409" s="25" t="s">
        <v>777</v>
      </c>
      <c r="C409" s="23" t="s">
        <v>778</v>
      </c>
      <c r="D409" s="29">
        <v>718.5</v>
      </c>
      <c r="E409" s="29">
        <v>868.83</v>
      </c>
      <c r="F409" s="29">
        <v>797.26</v>
      </c>
      <c r="G409" s="29">
        <v>573.89</v>
      </c>
      <c r="H409" s="18">
        <f t="shared" si="26"/>
        <v>2958.48</v>
      </c>
      <c r="I409" s="41">
        <f t="shared" si="25"/>
        <v>3.1324052642886426E-4</v>
      </c>
      <c r="J409" s="5" t="b">
        <f t="shared" si="24"/>
        <v>1</v>
      </c>
      <c r="K409" s="5" t="b">
        <f t="shared" si="24"/>
        <v>1</v>
      </c>
      <c r="M409" s="28">
        <v>10764</v>
      </c>
      <c r="N409" s="28" t="s">
        <v>777</v>
      </c>
      <c r="O409" s="28" t="s">
        <v>778</v>
      </c>
      <c r="P409" s="29">
        <v>573.89</v>
      </c>
    </row>
    <row r="410" spans="1:16" s="5" customFormat="1" ht="18" customHeight="1" x14ac:dyDescent="0.2">
      <c r="A410" s="25">
        <v>10777</v>
      </c>
      <c r="B410" s="25" t="s">
        <v>191</v>
      </c>
      <c r="C410" s="23" t="s">
        <v>192</v>
      </c>
      <c r="D410" s="29">
        <v>118.2</v>
      </c>
      <c r="E410" s="29">
        <v>113.09</v>
      </c>
      <c r="F410" s="29">
        <v>175.01</v>
      </c>
      <c r="G410" s="29">
        <v>101.57</v>
      </c>
      <c r="H410" s="18">
        <f t="shared" si="26"/>
        <v>507.87</v>
      </c>
      <c r="I410" s="41">
        <f t="shared" si="25"/>
        <v>5.3772702927661261E-5</v>
      </c>
      <c r="J410" s="5" t="b">
        <f t="shared" si="24"/>
        <v>1</v>
      </c>
      <c r="K410" s="5" t="b">
        <f t="shared" si="24"/>
        <v>1</v>
      </c>
      <c r="M410" s="28">
        <v>10777</v>
      </c>
      <c r="N410" s="28" t="s">
        <v>191</v>
      </c>
      <c r="O410" s="28" t="s">
        <v>192</v>
      </c>
      <c r="P410" s="29">
        <v>101.57</v>
      </c>
    </row>
    <row r="411" spans="1:16" s="5" customFormat="1" ht="18" customHeight="1" x14ac:dyDescent="0.2">
      <c r="A411" s="25">
        <v>10778</v>
      </c>
      <c r="B411" s="25" t="s">
        <v>437</v>
      </c>
      <c r="C411" s="23" t="s">
        <v>438</v>
      </c>
      <c r="D411" s="29">
        <v>101.11</v>
      </c>
      <c r="E411" s="29">
        <v>110.77</v>
      </c>
      <c r="F411" s="29">
        <v>87.25</v>
      </c>
      <c r="G411" s="29">
        <v>0</v>
      </c>
      <c r="H411" s="18">
        <f t="shared" si="26"/>
        <v>299.13</v>
      </c>
      <c r="I411" s="41">
        <f t="shared" si="25"/>
        <v>3.1671547102115329E-5</v>
      </c>
      <c r="J411" s="5" t="b">
        <f t="shared" si="24"/>
        <v>1</v>
      </c>
      <c r="K411" s="5" t="b">
        <f t="shared" si="24"/>
        <v>1</v>
      </c>
      <c r="M411" s="28">
        <v>10778</v>
      </c>
      <c r="N411" s="28" t="s">
        <v>437</v>
      </c>
      <c r="O411" s="28" t="s">
        <v>438</v>
      </c>
      <c r="P411" s="29">
        <v>0</v>
      </c>
    </row>
    <row r="412" spans="1:16" s="5" customFormat="1" ht="18" customHeight="1" x14ac:dyDescent="0.2">
      <c r="A412" s="25">
        <v>10779</v>
      </c>
      <c r="B412" s="25" t="s">
        <v>506</v>
      </c>
      <c r="C412" s="23" t="s">
        <v>507</v>
      </c>
      <c r="D412" s="29">
        <v>167.04</v>
      </c>
      <c r="E412" s="29">
        <v>129.22</v>
      </c>
      <c r="F412" s="29">
        <v>133.47</v>
      </c>
      <c r="G412" s="29">
        <v>150.52000000000001</v>
      </c>
      <c r="H412" s="18">
        <f t="shared" si="26"/>
        <v>580.25</v>
      </c>
      <c r="I412" s="41">
        <f t="shared" si="25"/>
        <v>6.1436215712240238E-5</v>
      </c>
      <c r="J412" s="5" t="b">
        <f t="shared" si="24"/>
        <v>1</v>
      </c>
      <c r="K412" s="5" t="b">
        <f t="shared" si="24"/>
        <v>1</v>
      </c>
      <c r="M412" s="28">
        <v>10779</v>
      </c>
      <c r="N412" s="28" t="s">
        <v>506</v>
      </c>
      <c r="O412" s="28" t="s">
        <v>507</v>
      </c>
      <c r="P412" s="29">
        <v>150.52000000000001</v>
      </c>
    </row>
    <row r="413" spans="1:16" s="5" customFormat="1" ht="18" customHeight="1" x14ac:dyDescent="0.2">
      <c r="A413" s="25">
        <v>10842</v>
      </c>
      <c r="B413" s="25" t="s">
        <v>110</v>
      </c>
      <c r="C413" s="23" t="s">
        <v>111</v>
      </c>
      <c r="D413" s="29">
        <v>76.48</v>
      </c>
      <c r="E413" s="29">
        <v>96.07</v>
      </c>
      <c r="F413" s="29">
        <v>149.44</v>
      </c>
      <c r="G413" s="29">
        <v>100.79</v>
      </c>
      <c r="H413" s="18">
        <f t="shared" si="26"/>
        <v>422.78000000000003</v>
      </c>
      <c r="I413" s="41">
        <f t="shared" si="25"/>
        <v>4.4763469674831415E-5</v>
      </c>
      <c r="J413" s="5" t="b">
        <f t="shared" si="24"/>
        <v>1</v>
      </c>
      <c r="K413" s="5" t="b">
        <f t="shared" si="24"/>
        <v>1</v>
      </c>
      <c r="M413" s="28">
        <v>10842</v>
      </c>
      <c r="N413" s="28" t="s">
        <v>110</v>
      </c>
      <c r="O413" s="28" t="s">
        <v>111</v>
      </c>
      <c r="P413" s="29">
        <v>100.79</v>
      </c>
    </row>
    <row r="414" spans="1:16" s="5" customFormat="1" ht="18" customHeight="1" x14ac:dyDescent="0.2">
      <c r="A414" s="25">
        <v>10843</v>
      </c>
      <c r="B414" s="25" t="s">
        <v>301</v>
      </c>
      <c r="C414" s="23" t="s">
        <v>302</v>
      </c>
      <c r="D414" s="29">
        <v>6146.63</v>
      </c>
      <c r="E414" s="29">
        <v>6626.92</v>
      </c>
      <c r="F414" s="29">
        <v>6548.43</v>
      </c>
      <c r="G414" s="29">
        <v>6921.39</v>
      </c>
      <c r="H414" s="18">
        <f t="shared" si="26"/>
        <v>26243.37</v>
      </c>
      <c r="I414" s="41">
        <f t="shared" si="25"/>
        <v>2.7786184236727857E-3</v>
      </c>
      <c r="J414" s="5" t="b">
        <f t="shared" si="24"/>
        <v>1</v>
      </c>
      <c r="K414" s="5" t="b">
        <f t="shared" si="24"/>
        <v>1</v>
      </c>
      <c r="M414" s="28">
        <v>10843</v>
      </c>
      <c r="N414" s="28" t="s">
        <v>301</v>
      </c>
      <c r="O414" s="28" t="s">
        <v>302</v>
      </c>
      <c r="P414" s="29">
        <v>6921.39</v>
      </c>
    </row>
    <row r="415" spans="1:16" s="5" customFormat="1" ht="18" customHeight="1" x14ac:dyDescent="0.2">
      <c r="A415" s="25">
        <v>10844</v>
      </c>
      <c r="B415" s="25" t="s">
        <v>387</v>
      </c>
      <c r="C415" s="23" t="s">
        <v>388</v>
      </c>
      <c r="D415" s="29">
        <v>92.36</v>
      </c>
      <c r="E415" s="29">
        <v>491.53</v>
      </c>
      <c r="F415" s="29">
        <v>643.21</v>
      </c>
      <c r="G415" s="29">
        <v>223.48</v>
      </c>
      <c r="H415" s="18">
        <f t="shared" si="26"/>
        <v>1450.58</v>
      </c>
      <c r="I415" s="41">
        <f t="shared" si="25"/>
        <v>1.5358577473134242E-4</v>
      </c>
      <c r="J415" s="5" t="b">
        <f t="shared" si="24"/>
        <v>1</v>
      </c>
      <c r="K415" s="5" t="b">
        <f t="shared" si="24"/>
        <v>1</v>
      </c>
      <c r="M415" s="28">
        <v>10844</v>
      </c>
      <c r="N415" s="28" t="s">
        <v>387</v>
      </c>
      <c r="O415" s="28" t="s">
        <v>388</v>
      </c>
      <c r="P415" s="29">
        <v>223.48</v>
      </c>
    </row>
    <row r="416" spans="1:16" s="5" customFormat="1" ht="18" customHeight="1" x14ac:dyDescent="0.2">
      <c r="A416" s="25">
        <v>10876</v>
      </c>
      <c r="B416" s="25" t="s">
        <v>568</v>
      </c>
      <c r="C416" s="23" t="s">
        <v>569</v>
      </c>
      <c r="D416" s="29">
        <v>278.95999999999998</v>
      </c>
      <c r="E416" s="29">
        <v>114.39</v>
      </c>
      <c r="F416" s="29">
        <v>371.67</v>
      </c>
      <c r="G416" s="29">
        <v>378.53</v>
      </c>
      <c r="H416" s="18">
        <f t="shared" si="26"/>
        <v>1143.55</v>
      </c>
      <c r="I416" s="41">
        <f t="shared" si="25"/>
        <v>1.2107778453723794E-4</v>
      </c>
      <c r="J416" s="5" t="b">
        <f t="shared" si="24"/>
        <v>1</v>
      </c>
      <c r="K416" s="5" t="b">
        <f t="shared" si="24"/>
        <v>1</v>
      </c>
      <c r="M416" s="28">
        <v>10876</v>
      </c>
      <c r="N416" s="28" t="s">
        <v>568</v>
      </c>
      <c r="O416" s="28" t="s">
        <v>569</v>
      </c>
      <c r="P416" s="29">
        <v>378.53</v>
      </c>
    </row>
    <row r="417" spans="1:16" s="5" customFormat="1" ht="18" customHeight="1" x14ac:dyDescent="0.2">
      <c r="A417" s="25">
        <v>11053</v>
      </c>
      <c r="B417" s="25" t="s">
        <v>96</v>
      </c>
      <c r="C417" s="23" t="s">
        <v>97</v>
      </c>
      <c r="D417" s="29">
        <v>1182.57</v>
      </c>
      <c r="E417" s="29">
        <v>822.63</v>
      </c>
      <c r="F417" s="29">
        <v>958.7</v>
      </c>
      <c r="G417" s="29">
        <v>661.54</v>
      </c>
      <c r="H417" s="18">
        <f t="shared" si="26"/>
        <v>3625.4399999999996</v>
      </c>
      <c r="I417" s="41">
        <f t="shared" si="25"/>
        <v>3.8385749916722831E-4</v>
      </c>
      <c r="J417" s="5" t="b">
        <f t="shared" si="24"/>
        <v>1</v>
      </c>
      <c r="K417" s="5" t="b">
        <f t="shared" si="24"/>
        <v>1</v>
      </c>
      <c r="M417" s="28">
        <v>11053</v>
      </c>
      <c r="N417" s="28" t="s">
        <v>96</v>
      </c>
      <c r="O417" s="28" t="s">
        <v>97</v>
      </c>
      <c r="P417" s="29">
        <v>661.54</v>
      </c>
    </row>
    <row r="418" spans="1:16" s="5" customFormat="1" ht="18" customHeight="1" x14ac:dyDescent="0.2">
      <c r="A418" s="25">
        <v>11072</v>
      </c>
      <c r="B418" s="25" t="s">
        <v>277</v>
      </c>
      <c r="C418" s="23" t="s">
        <v>278</v>
      </c>
      <c r="D418" s="29">
        <v>27736.92</v>
      </c>
      <c r="E418" s="29">
        <v>32792.720000000001</v>
      </c>
      <c r="F418" s="29">
        <v>43479.9</v>
      </c>
      <c r="G418" s="29">
        <v>35182.550000000003</v>
      </c>
      <c r="H418" s="18">
        <f t="shared" si="26"/>
        <v>139192.09000000003</v>
      </c>
      <c r="I418" s="41">
        <f t="shared" si="25"/>
        <v>1.4737501536712725E-2</v>
      </c>
      <c r="J418" s="5" t="b">
        <f t="shared" si="24"/>
        <v>1</v>
      </c>
      <c r="K418" s="5" t="b">
        <f t="shared" si="24"/>
        <v>1</v>
      </c>
      <c r="M418" s="28">
        <v>11072</v>
      </c>
      <c r="N418" s="28" t="s">
        <v>277</v>
      </c>
      <c r="O418" s="28" t="s">
        <v>278</v>
      </c>
      <c r="P418" s="29">
        <v>35182.550000000003</v>
      </c>
    </row>
    <row r="419" spans="1:16" s="5" customFormat="1" ht="18" customHeight="1" x14ac:dyDescent="0.2">
      <c r="A419" s="25">
        <v>11079</v>
      </c>
      <c r="B419" s="25" t="s">
        <v>433</v>
      </c>
      <c r="C419" s="23" t="s">
        <v>434</v>
      </c>
      <c r="D419" s="29">
        <v>165.5</v>
      </c>
      <c r="E419" s="29">
        <v>109.79</v>
      </c>
      <c r="F419" s="29">
        <v>300.93</v>
      </c>
      <c r="G419" s="29">
        <v>336.38</v>
      </c>
      <c r="H419" s="18">
        <f t="shared" si="26"/>
        <v>912.6</v>
      </c>
      <c r="I419" s="41">
        <f t="shared" si="25"/>
        <v>9.6625058955606094E-5</v>
      </c>
      <c r="J419" s="5" t="b">
        <f t="shared" si="24"/>
        <v>1</v>
      </c>
      <c r="K419" s="5" t="b">
        <f t="shared" si="24"/>
        <v>1</v>
      </c>
      <c r="M419" s="28">
        <v>11079</v>
      </c>
      <c r="N419" s="28" t="s">
        <v>433</v>
      </c>
      <c r="O419" s="28" t="s">
        <v>434</v>
      </c>
      <c r="P419" s="29">
        <v>336.38</v>
      </c>
    </row>
    <row r="420" spans="1:16" s="5" customFormat="1" ht="18" customHeight="1" x14ac:dyDescent="0.2">
      <c r="A420" s="25">
        <v>11088</v>
      </c>
      <c r="B420" s="25" t="s">
        <v>201</v>
      </c>
      <c r="C420" s="23" t="s">
        <v>202</v>
      </c>
      <c r="D420" s="29">
        <v>0</v>
      </c>
      <c r="E420" s="29">
        <v>0</v>
      </c>
      <c r="F420" s="29">
        <v>0</v>
      </c>
      <c r="G420" s="29">
        <v>0</v>
      </c>
      <c r="H420" s="18">
        <f t="shared" si="26"/>
        <v>0</v>
      </c>
      <c r="I420" s="41">
        <f t="shared" si="25"/>
        <v>0</v>
      </c>
      <c r="J420" s="5" t="b">
        <f t="shared" si="24"/>
        <v>1</v>
      </c>
      <c r="K420" s="5" t="b">
        <f t="shared" si="24"/>
        <v>1</v>
      </c>
      <c r="M420" s="28">
        <v>11088</v>
      </c>
      <c r="N420" s="28" t="s">
        <v>201</v>
      </c>
      <c r="O420" s="28" t="s">
        <v>202</v>
      </c>
      <c r="P420" s="29">
        <v>0</v>
      </c>
    </row>
    <row r="421" spans="1:16" s="5" customFormat="1" ht="18" customHeight="1" x14ac:dyDescent="0.2">
      <c r="A421" s="25">
        <v>11170</v>
      </c>
      <c r="B421" s="25" t="s">
        <v>104</v>
      </c>
      <c r="C421" s="23" t="s">
        <v>105</v>
      </c>
      <c r="D421" s="29">
        <v>755.52</v>
      </c>
      <c r="E421" s="29">
        <v>607.36</v>
      </c>
      <c r="F421" s="29">
        <v>415</v>
      </c>
      <c r="G421" s="29">
        <v>333.92</v>
      </c>
      <c r="H421" s="18">
        <f t="shared" si="26"/>
        <v>2111.8000000000002</v>
      </c>
      <c r="I421" s="41">
        <f t="shared" si="25"/>
        <v>2.2359500274210932E-4</v>
      </c>
      <c r="J421" s="5" t="b">
        <f t="shared" si="24"/>
        <v>1</v>
      </c>
      <c r="K421" s="5" t="b">
        <f t="shared" si="24"/>
        <v>1</v>
      </c>
      <c r="M421" s="28">
        <v>11170</v>
      </c>
      <c r="N421" s="28" t="s">
        <v>104</v>
      </c>
      <c r="O421" s="28" t="s">
        <v>105</v>
      </c>
      <c r="P421" s="29">
        <v>333.92</v>
      </c>
    </row>
    <row r="422" spans="1:16" s="5" customFormat="1" ht="18" customHeight="1" x14ac:dyDescent="0.2">
      <c r="A422" s="25">
        <v>11188</v>
      </c>
      <c r="B422" s="25" t="s">
        <v>449</v>
      </c>
      <c r="C422" s="23" t="s">
        <v>450</v>
      </c>
      <c r="D422" s="29">
        <v>0</v>
      </c>
      <c r="E422" s="29">
        <v>80.14</v>
      </c>
      <c r="F422" s="29">
        <v>0</v>
      </c>
      <c r="G422" s="29">
        <v>0</v>
      </c>
      <c r="H422" s="18">
        <f t="shared" si="26"/>
        <v>80.14</v>
      </c>
      <c r="I422" s="41">
        <f t="shared" si="25"/>
        <v>8.4851328344315944E-6</v>
      </c>
      <c r="J422" s="5" t="b">
        <f t="shared" si="24"/>
        <v>1</v>
      </c>
      <c r="K422" s="5" t="b">
        <f t="shared" si="24"/>
        <v>1</v>
      </c>
      <c r="M422" s="28">
        <v>11188</v>
      </c>
      <c r="N422" s="28" t="s">
        <v>449</v>
      </c>
      <c r="O422" s="28" t="s">
        <v>450</v>
      </c>
      <c r="P422" s="29">
        <v>0</v>
      </c>
    </row>
    <row r="423" spans="1:16" s="5" customFormat="1" ht="18" customHeight="1" x14ac:dyDescent="0.2">
      <c r="A423" s="25">
        <v>11263</v>
      </c>
      <c r="B423" s="25" t="s">
        <v>401</v>
      </c>
      <c r="C423" s="23" t="s">
        <v>402</v>
      </c>
      <c r="D423" s="29">
        <v>0</v>
      </c>
      <c r="E423" s="29">
        <v>0</v>
      </c>
      <c r="F423" s="29">
        <v>0</v>
      </c>
      <c r="G423" s="29">
        <v>0</v>
      </c>
      <c r="H423" s="18">
        <f t="shared" si="26"/>
        <v>0</v>
      </c>
      <c r="I423" s="41">
        <f t="shared" si="25"/>
        <v>0</v>
      </c>
      <c r="J423" s="5" t="b">
        <f t="shared" si="24"/>
        <v>1</v>
      </c>
      <c r="K423" s="5" t="b">
        <f t="shared" si="24"/>
        <v>1</v>
      </c>
      <c r="M423" s="28">
        <v>11263</v>
      </c>
      <c r="N423" s="28" t="s">
        <v>401</v>
      </c>
      <c r="O423" s="28" t="s">
        <v>402</v>
      </c>
      <c r="P423" s="29">
        <v>0</v>
      </c>
    </row>
    <row r="424" spans="1:16" s="5" customFormat="1" ht="18" customHeight="1" x14ac:dyDescent="0.2">
      <c r="A424" s="25">
        <v>11285</v>
      </c>
      <c r="B424" s="25" t="s">
        <v>385</v>
      </c>
      <c r="C424" s="23" t="s">
        <v>386</v>
      </c>
      <c r="D424" s="29">
        <v>0</v>
      </c>
      <c r="E424" s="29">
        <v>0</v>
      </c>
      <c r="F424" s="29">
        <v>0</v>
      </c>
      <c r="G424" s="29">
        <v>0</v>
      </c>
      <c r="H424" s="18">
        <f t="shared" si="26"/>
        <v>0</v>
      </c>
      <c r="I424" s="41">
        <f t="shared" si="25"/>
        <v>0</v>
      </c>
      <c r="J424" s="5" t="b">
        <f t="shared" si="24"/>
        <v>1</v>
      </c>
      <c r="K424" s="5" t="b">
        <f t="shared" si="24"/>
        <v>1</v>
      </c>
      <c r="M424" s="28">
        <v>11285</v>
      </c>
      <c r="N424" s="28" t="s">
        <v>385</v>
      </c>
      <c r="O424" s="28" t="s">
        <v>386</v>
      </c>
      <c r="P424" s="29">
        <v>0</v>
      </c>
    </row>
    <row r="425" spans="1:16" s="5" customFormat="1" ht="18" customHeight="1" x14ac:dyDescent="0.2">
      <c r="A425" s="25">
        <v>11293</v>
      </c>
      <c r="B425" s="25" t="s">
        <v>38</v>
      </c>
      <c r="C425" s="23" t="s">
        <v>39</v>
      </c>
      <c r="D425" s="29">
        <v>0</v>
      </c>
      <c r="E425" s="29">
        <v>0</v>
      </c>
      <c r="F425" s="29">
        <v>0</v>
      </c>
      <c r="G425" s="29">
        <v>0</v>
      </c>
      <c r="H425" s="18">
        <f t="shared" si="26"/>
        <v>0</v>
      </c>
      <c r="I425" s="41">
        <f t="shared" si="25"/>
        <v>0</v>
      </c>
      <c r="J425" s="5" t="b">
        <f t="shared" si="24"/>
        <v>1</v>
      </c>
      <c r="K425" s="5" t="b">
        <f t="shared" si="24"/>
        <v>1</v>
      </c>
      <c r="M425" s="28">
        <v>11293</v>
      </c>
      <c r="N425" s="28" t="s">
        <v>38</v>
      </c>
      <c r="O425" s="28" t="s">
        <v>39</v>
      </c>
      <c r="P425" s="29">
        <v>0</v>
      </c>
    </row>
    <row r="426" spans="1:16" s="5" customFormat="1" ht="18" customHeight="1" x14ac:dyDescent="0.2">
      <c r="A426" s="25">
        <v>11358</v>
      </c>
      <c r="B426" s="25" t="s">
        <v>197</v>
      </c>
      <c r="C426" s="23" t="s">
        <v>198</v>
      </c>
      <c r="D426" s="29">
        <v>211.41</v>
      </c>
      <c r="E426" s="29">
        <v>160.12</v>
      </c>
      <c r="F426" s="29">
        <v>110.42</v>
      </c>
      <c r="G426" s="29">
        <v>150.13999999999999</v>
      </c>
      <c r="H426" s="18">
        <f t="shared" si="26"/>
        <v>632.08999999999992</v>
      </c>
      <c r="I426" s="41">
        <f t="shared" si="25"/>
        <v>6.6924976457647431E-5</v>
      </c>
      <c r="J426" s="5" t="b">
        <f t="shared" si="24"/>
        <v>1</v>
      </c>
      <c r="K426" s="5" t="b">
        <f t="shared" si="24"/>
        <v>1</v>
      </c>
      <c r="M426" s="28">
        <v>11358</v>
      </c>
      <c r="N426" s="28" t="s">
        <v>197</v>
      </c>
      <c r="O426" s="28" t="s">
        <v>198</v>
      </c>
      <c r="P426" s="29">
        <v>150.13999999999999</v>
      </c>
    </row>
    <row r="427" spans="1:16" s="5" customFormat="1" ht="18" customHeight="1" x14ac:dyDescent="0.2">
      <c r="A427" s="25">
        <v>11387</v>
      </c>
      <c r="B427" s="25" t="s">
        <v>369</v>
      </c>
      <c r="C427" s="23" t="s">
        <v>370</v>
      </c>
      <c r="D427" s="29">
        <v>1903.19</v>
      </c>
      <c r="E427" s="29">
        <v>2026.27</v>
      </c>
      <c r="F427" s="29">
        <v>2325.5500000000002</v>
      </c>
      <c r="G427" s="29">
        <v>1589.21</v>
      </c>
      <c r="H427" s="18">
        <f t="shared" si="26"/>
        <v>7844.22</v>
      </c>
      <c r="I427" s="41">
        <f t="shared" si="25"/>
        <v>8.3053716848646123E-4</v>
      </c>
      <c r="J427" s="5" t="b">
        <f t="shared" si="24"/>
        <v>1</v>
      </c>
      <c r="K427" s="5" t="b">
        <f t="shared" si="24"/>
        <v>1</v>
      </c>
      <c r="M427" s="28">
        <v>11387</v>
      </c>
      <c r="N427" s="28" t="s">
        <v>369</v>
      </c>
      <c r="O427" s="28" t="s">
        <v>370</v>
      </c>
      <c r="P427" s="29">
        <v>1589.21</v>
      </c>
    </row>
    <row r="428" spans="1:16" s="5" customFormat="1" ht="18" customHeight="1" x14ac:dyDescent="0.2">
      <c r="A428" s="25">
        <v>11392</v>
      </c>
      <c r="B428" s="25" t="s">
        <v>397</v>
      </c>
      <c r="C428" s="23" t="s">
        <v>398</v>
      </c>
      <c r="D428" s="29">
        <v>358.55</v>
      </c>
      <c r="E428" s="29">
        <v>275.98</v>
      </c>
      <c r="F428" s="29">
        <v>248.32</v>
      </c>
      <c r="G428" s="29">
        <v>211.03</v>
      </c>
      <c r="H428" s="18">
        <f t="shared" si="26"/>
        <v>1093.8799999999999</v>
      </c>
      <c r="I428" s="41">
        <f t="shared" si="25"/>
        <v>1.1581878094494673E-4</v>
      </c>
      <c r="J428" s="5" t="b">
        <f t="shared" si="24"/>
        <v>1</v>
      </c>
      <c r="K428" s="5" t="b">
        <f t="shared" si="24"/>
        <v>1</v>
      </c>
      <c r="M428" s="28">
        <v>11392</v>
      </c>
      <c r="N428" s="28" t="s">
        <v>397</v>
      </c>
      <c r="O428" s="28" t="s">
        <v>398</v>
      </c>
      <c r="P428" s="29">
        <v>211.03</v>
      </c>
    </row>
    <row r="429" spans="1:16" s="5" customFormat="1" ht="18" customHeight="1" x14ac:dyDescent="0.2">
      <c r="A429" s="25">
        <v>11401</v>
      </c>
      <c r="B429" s="25" t="s">
        <v>138</v>
      </c>
      <c r="C429" s="23" t="s">
        <v>139</v>
      </c>
      <c r="D429" s="29">
        <v>864.13</v>
      </c>
      <c r="E429" s="29">
        <v>720.18</v>
      </c>
      <c r="F429" s="29">
        <v>582.77</v>
      </c>
      <c r="G429" s="29">
        <v>1246.17</v>
      </c>
      <c r="H429" s="18">
        <f t="shared" si="26"/>
        <v>3413.25</v>
      </c>
      <c r="I429" s="41">
        <f t="shared" si="25"/>
        <v>3.6139106123188965E-4</v>
      </c>
      <c r="J429" s="5" t="b">
        <f t="shared" si="24"/>
        <v>1</v>
      </c>
      <c r="K429" s="5" t="b">
        <f t="shared" si="24"/>
        <v>1</v>
      </c>
      <c r="M429" s="28">
        <v>11401</v>
      </c>
      <c r="N429" s="28" t="s">
        <v>138</v>
      </c>
      <c r="O429" s="28" t="s">
        <v>139</v>
      </c>
      <c r="P429" s="29">
        <v>1246.17</v>
      </c>
    </row>
    <row r="430" spans="1:16" s="5" customFormat="1" ht="18" customHeight="1" x14ac:dyDescent="0.2">
      <c r="A430" s="25">
        <v>11943</v>
      </c>
      <c r="B430" s="25" t="s">
        <v>150</v>
      </c>
      <c r="C430" s="23" t="s">
        <v>151</v>
      </c>
      <c r="D430" s="29">
        <v>129.69999999999999</v>
      </c>
      <c r="E430" s="29">
        <v>0</v>
      </c>
      <c r="F430" s="29">
        <v>158.07</v>
      </c>
      <c r="G430" s="29">
        <v>151.49</v>
      </c>
      <c r="H430" s="18">
        <f t="shared" si="26"/>
        <v>439.26</v>
      </c>
      <c r="I430" s="41">
        <f t="shared" si="25"/>
        <v>4.6508353492044199E-5</v>
      </c>
      <c r="J430" s="5" t="b">
        <f t="shared" si="24"/>
        <v>1</v>
      </c>
      <c r="K430" s="5" t="b">
        <f t="shared" si="24"/>
        <v>1</v>
      </c>
      <c r="M430" s="28">
        <v>11943</v>
      </c>
      <c r="N430" s="28" t="s">
        <v>150</v>
      </c>
      <c r="O430" s="28" t="s">
        <v>151</v>
      </c>
      <c r="P430" s="29">
        <v>151.49</v>
      </c>
    </row>
    <row r="431" spans="1:16" s="5" customFormat="1" ht="18" customHeight="1" x14ac:dyDescent="0.2">
      <c r="A431" s="25">
        <v>11961</v>
      </c>
      <c r="B431" s="25" t="s">
        <v>413</v>
      </c>
      <c r="C431" s="23" t="s">
        <v>414</v>
      </c>
      <c r="D431" s="29">
        <v>1752.33</v>
      </c>
      <c r="E431" s="29">
        <v>1281.08</v>
      </c>
      <c r="F431" s="29">
        <v>791.72</v>
      </c>
      <c r="G431" s="29">
        <v>1079.8699999999999</v>
      </c>
      <c r="H431" s="18">
        <f t="shared" si="26"/>
        <v>4905</v>
      </c>
      <c r="I431" s="41">
        <f t="shared" si="25"/>
        <v>5.1933586914009193E-4</v>
      </c>
      <c r="J431" s="5" t="b">
        <f t="shared" si="24"/>
        <v>1</v>
      </c>
      <c r="K431" s="5" t="b">
        <f t="shared" si="24"/>
        <v>1</v>
      </c>
      <c r="M431" s="28">
        <v>11961</v>
      </c>
      <c r="N431" s="28" t="s">
        <v>413</v>
      </c>
      <c r="O431" s="28" t="s">
        <v>414</v>
      </c>
      <c r="P431" s="29">
        <v>1079.8699999999999</v>
      </c>
    </row>
    <row r="432" spans="1:16" s="5" customFormat="1" ht="18" customHeight="1" x14ac:dyDescent="0.2">
      <c r="A432" s="25">
        <v>11990</v>
      </c>
      <c r="B432" s="25" t="s">
        <v>68</v>
      </c>
      <c r="C432" s="23" t="s">
        <v>69</v>
      </c>
      <c r="D432" s="29">
        <v>19934.87</v>
      </c>
      <c r="E432" s="29">
        <v>19760.95</v>
      </c>
      <c r="F432" s="29">
        <v>18073.71</v>
      </c>
      <c r="G432" s="29">
        <v>26844.34</v>
      </c>
      <c r="H432" s="18">
        <f t="shared" si="26"/>
        <v>84613.87</v>
      </c>
      <c r="I432" s="41">
        <f t="shared" si="25"/>
        <v>8.9588211453122835E-3</v>
      </c>
      <c r="J432" s="5" t="b">
        <f t="shared" si="24"/>
        <v>1</v>
      </c>
      <c r="K432" s="5" t="b">
        <f t="shared" si="24"/>
        <v>1</v>
      </c>
      <c r="M432" s="28">
        <v>11990</v>
      </c>
      <c r="N432" s="28" t="s">
        <v>68</v>
      </c>
      <c r="O432" s="28" t="s">
        <v>69</v>
      </c>
      <c r="P432" s="29">
        <v>26844.34</v>
      </c>
    </row>
    <row r="433" spans="1:16" s="5" customFormat="1" ht="18" customHeight="1" x14ac:dyDescent="0.2">
      <c r="A433" s="25">
        <v>12072</v>
      </c>
      <c r="B433" s="25" t="s">
        <v>199</v>
      </c>
      <c r="C433" s="23" t="s">
        <v>200</v>
      </c>
      <c r="D433" s="29">
        <v>0</v>
      </c>
      <c r="E433" s="29">
        <v>0</v>
      </c>
      <c r="F433" s="29">
        <v>0</v>
      </c>
      <c r="G433" s="29">
        <v>0</v>
      </c>
      <c r="H433" s="18">
        <f t="shared" si="26"/>
        <v>0</v>
      </c>
      <c r="I433" s="41">
        <f t="shared" si="25"/>
        <v>0</v>
      </c>
      <c r="J433" s="5" t="b">
        <f t="shared" si="24"/>
        <v>1</v>
      </c>
      <c r="K433" s="5" t="b">
        <f t="shared" si="24"/>
        <v>1</v>
      </c>
      <c r="M433" s="28">
        <v>12072</v>
      </c>
      <c r="N433" s="28" t="s">
        <v>199</v>
      </c>
      <c r="O433" s="28" t="s">
        <v>200</v>
      </c>
      <c r="P433" s="29">
        <v>0</v>
      </c>
    </row>
    <row r="434" spans="1:16" s="5" customFormat="1" ht="18" customHeight="1" x14ac:dyDescent="0.2">
      <c r="A434" s="25">
        <v>12205</v>
      </c>
      <c r="B434" s="25" t="s">
        <v>343</v>
      </c>
      <c r="C434" s="23" t="s">
        <v>344</v>
      </c>
      <c r="D434" s="29">
        <v>2583.36</v>
      </c>
      <c r="E434" s="29">
        <v>2427.98</v>
      </c>
      <c r="F434" s="29">
        <v>3235.91</v>
      </c>
      <c r="G434" s="29">
        <v>2480.8000000000002</v>
      </c>
      <c r="H434" s="18">
        <f t="shared" si="26"/>
        <v>10728.05</v>
      </c>
      <c r="I434" s="41">
        <f t="shared" si="25"/>
        <v>1.13587383709039E-3</v>
      </c>
      <c r="J434" s="5" t="b">
        <f t="shared" si="24"/>
        <v>1</v>
      </c>
      <c r="K434" s="5" t="b">
        <f t="shared" si="24"/>
        <v>1</v>
      </c>
      <c r="M434" s="28">
        <v>12205</v>
      </c>
      <c r="N434" s="28" t="s">
        <v>343</v>
      </c>
      <c r="O434" s="28" t="s">
        <v>344</v>
      </c>
      <c r="P434" s="29">
        <v>2480.8000000000002</v>
      </c>
    </row>
    <row r="435" spans="1:16" s="5" customFormat="1" ht="18" customHeight="1" x14ac:dyDescent="0.2">
      <c r="A435" s="25">
        <v>12206</v>
      </c>
      <c r="B435" s="25" t="s">
        <v>779</v>
      </c>
      <c r="C435" s="23" t="s">
        <v>780</v>
      </c>
      <c r="D435" s="29">
        <v>0</v>
      </c>
      <c r="E435" s="29">
        <v>0</v>
      </c>
      <c r="F435" s="29">
        <v>0</v>
      </c>
      <c r="G435" s="29">
        <v>0</v>
      </c>
      <c r="H435" s="18">
        <f t="shared" si="26"/>
        <v>0</v>
      </c>
      <c r="I435" s="41">
        <f t="shared" si="25"/>
        <v>0</v>
      </c>
      <c r="J435" s="5" t="b">
        <f t="shared" si="24"/>
        <v>1</v>
      </c>
      <c r="K435" s="5" t="b">
        <f t="shared" si="24"/>
        <v>1</v>
      </c>
      <c r="M435" s="28">
        <v>12206</v>
      </c>
      <c r="N435" s="28" t="s">
        <v>779</v>
      </c>
      <c r="O435" s="28" t="s">
        <v>780</v>
      </c>
      <c r="P435" s="29">
        <v>0</v>
      </c>
    </row>
    <row r="436" spans="1:16" s="5" customFormat="1" ht="18" customHeight="1" x14ac:dyDescent="0.2">
      <c r="A436" s="25">
        <v>12216</v>
      </c>
      <c r="B436" s="25" t="s">
        <v>146</v>
      </c>
      <c r="C436" s="23" t="s">
        <v>147</v>
      </c>
      <c r="D436" s="29">
        <v>852.5</v>
      </c>
      <c r="E436" s="29">
        <v>553.52</v>
      </c>
      <c r="F436" s="29">
        <v>483.96</v>
      </c>
      <c r="G436" s="29">
        <v>480.32</v>
      </c>
      <c r="H436" s="18">
        <f t="shared" si="26"/>
        <v>2370.3000000000002</v>
      </c>
      <c r="I436" s="41">
        <f t="shared" si="25"/>
        <v>2.509646912584628E-4</v>
      </c>
      <c r="J436" s="5" t="b">
        <f t="shared" si="24"/>
        <v>1</v>
      </c>
      <c r="K436" s="5" t="b">
        <f t="shared" si="24"/>
        <v>1</v>
      </c>
      <c r="M436" s="28">
        <v>12216</v>
      </c>
      <c r="N436" s="28" t="s">
        <v>146</v>
      </c>
      <c r="O436" s="28" t="s">
        <v>147</v>
      </c>
      <c r="P436" s="29">
        <v>480.32</v>
      </c>
    </row>
    <row r="437" spans="1:16" s="5" customFormat="1" ht="18" customHeight="1" x14ac:dyDescent="0.2">
      <c r="A437" s="25">
        <v>12246</v>
      </c>
      <c r="B437" s="25" t="s">
        <v>179</v>
      </c>
      <c r="C437" s="23" t="s">
        <v>180</v>
      </c>
      <c r="D437" s="29">
        <v>105.82</v>
      </c>
      <c r="E437" s="29">
        <v>0</v>
      </c>
      <c r="F437" s="29">
        <v>0</v>
      </c>
      <c r="G437" s="29">
        <v>0</v>
      </c>
      <c r="H437" s="18">
        <f t="shared" si="26"/>
        <v>105.82</v>
      </c>
      <c r="I437" s="41">
        <f t="shared" si="25"/>
        <v>1.1204102277758313E-5</v>
      </c>
      <c r="J437" s="5" t="b">
        <f t="shared" si="24"/>
        <v>1</v>
      </c>
      <c r="K437" s="5" t="b">
        <f t="shared" si="24"/>
        <v>1</v>
      </c>
      <c r="M437" s="28">
        <v>12246</v>
      </c>
      <c r="N437" s="28" t="s">
        <v>179</v>
      </c>
      <c r="O437" s="28" t="s">
        <v>180</v>
      </c>
      <c r="P437" s="29">
        <v>0</v>
      </c>
    </row>
    <row r="438" spans="1:16" s="5" customFormat="1" ht="18" customHeight="1" x14ac:dyDescent="0.2">
      <c r="A438" s="25">
        <v>12247</v>
      </c>
      <c r="B438" s="25" t="s">
        <v>560</v>
      </c>
      <c r="C438" s="23" t="s">
        <v>561</v>
      </c>
      <c r="D438" s="29">
        <v>0</v>
      </c>
      <c r="E438" s="29">
        <v>0</v>
      </c>
      <c r="F438" s="29">
        <v>0</v>
      </c>
      <c r="G438" s="29">
        <v>0</v>
      </c>
      <c r="H438" s="18">
        <f t="shared" si="26"/>
        <v>0</v>
      </c>
      <c r="I438" s="41">
        <f t="shared" si="25"/>
        <v>0</v>
      </c>
      <c r="J438" s="5" t="b">
        <f t="shared" si="24"/>
        <v>1</v>
      </c>
      <c r="K438" s="5" t="b">
        <f t="shared" si="24"/>
        <v>1</v>
      </c>
      <c r="M438" s="28">
        <v>12247</v>
      </c>
      <c r="N438" s="28" t="s">
        <v>560</v>
      </c>
      <c r="O438" s="28" t="s">
        <v>561</v>
      </c>
      <c r="P438" s="29">
        <v>0</v>
      </c>
    </row>
    <row r="439" spans="1:16" s="5" customFormat="1" ht="18" customHeight="1" x14ac:dyDescent="0.2">
      <c r="A439" s="25">
        <v>12287</v>
      </c>
      <c r="B439" s="25" t="s">
        <v>423</v>
      </c>
      <c r="C439" s="23" t="s">
        <v>424</v>
      </c>
      <c r="D439" s="29">
        <v>304.64</v>
      </c>
      <c r="E439" s="29">
        <v>222.27</v>
      </c>
      <c r="F439" s="29">
        <v>198.23</v>
      </c>
      <c r="G439" s="29">
        <v>170.34</v>
      </c>
      <c r="H439" s="18">
        <f t="shared" si="26"/>
        <v>895.48</v>
      </c>
      <c r="I439" s="41">
        <f t="shared" si="25"/>
        <v>9.4812412660054957E-5</v>
      </c>
      <c r="J439" s="5" t="b">
        <f t="shared" si="24"/>
        <v>1</v>
      </c>
      <c r="K439" s="5" t="b">
        <f t="shared" si="24"/>
        <v>1</v>
      </c>
      <c r="M439" s="28">
        <v>12287</v>
      </c>
      <c r="N439" s="28" t="s">
        <v>423</v>
      </c>
      <c r="O439" s="28" t="s">
        <v>424</v>
      </c>
      <c r="P439" s="29">
        <v>170.34</v>
      </c>
    </row>
    <row r="440" spans="1:16" s="5" customFormat="1" ht="18" customHeight="1" x14ac:dyDescent="0.2">
      <c r="A440" s="25">
        <v>12295</v>
      </c>
      <c r="B440" s="25" t="s">
        <v>321</v>
      </c>
      <c r="C440" s="23" t="s">
        <v>322</v>
      </c>
      <c r="D440" s="29">
        <v>766.18</v>
      </c>
      <c r="E440" s="29">
        <v>827.48</v>
      </c>
      <c r="F440" s="29">
        <v>604.52</v>
      </c>
      <c r="G440" s="29">
        <v>714.83</v>
      </c>
      <c r="H440" s="18">
        <f t="shared" si="26"/>
        <v>2913.0099999999998</v>
      </c>
      <c r="I440" s="41">
        <f t="shared" si="25"/>
        <v>3.084262141006685E-4</v>
      </c>
      <c r="J440" s="5" t="b">
        <f t="shared" si="24"/>
        <v>1</v>
      </c>
      <c r="K440" s="5" t="b">
        <f t="shared" si="24"/>
        <v>1</v>
      </c>
      <c r="M440" s="28">
        <v>12295</v>
      </c>
      <c r="N440" s="28" t="s">
        <v>321</v>
      </c>
      <c r="O440" s="28" t="s">
        <v>322</v>
      </c>
      <c r="P440" s="29">
        <v>714.83</v>
      </c>
    </row>
    <row r="441" spans="1:16" s="5" customFormat="1" ht="18" customHeight="1" x14ac:dyDescent="0.2">
      <c r="A441" s="25">
        <v>12299</v>
      </c>
      <c r="B441" s="25" t="s">
        <v>556</v>
      </c>
      <c r="C441" s="23" t="s">
        <v>557</v>
      </c>
      <c r="D441" s="29">
        <v>151.08000000000001</v>
      </c>
      <c r="E441" s="29">
        <v>221.67</v>
      </c>
      <c r="F441" s="29">
        <v>206.96</v>
      </c>
      <c r="G441" s="29">
        <v>147.55000000000001</v>
      </c>
      <c r="H441" s="18">
        <f t="shared" si="26"/>
        <v>727.26</v>
      </c>
      <c r="I441" s="41">
        <f t="shared" si="25"/>
        <v>7.7001468744306476E-5</v>
      </c>
      <c r="J441" s="5" t="b">
        <f t="shared" si="24"/>
        <v>1</v>
      </c>
      <c r="K441" s="5" t="b">
        <f t="shared" si="24"/>
        <v>1</v>
      </c>
      <c r="M441" s="28">
        <v>12299</v>
      </c>
      <c r="N441" s="28" t="s">
        <v>556</v>
      </c>
      <c r="O441" s="28" t="s">
        <v>557</v>
      </c>
      <c r="P441" s="29">
        <v>147.55000000000001</v>
      </c>
    </row>
    <row r="442" spans="1:16" s="5" customFormat="1" ht="18" customHeight="1" x14ac:dyDescent="0.2">
      <c r="A442" s="25">
        <v>12383</v>
      </c>
      <c r="B442" s="25" t="s">
        <v>80</v>
      </c>
      <c r="C442" s="23" t="s">
        <v>81</v>
      </c>
      <c r="D442" s="29">
        <v>6907.13</v>
      </c>
      <c r="E442" s="29">
        <v>6799.27</v>
      </c>
      <c r="F442" s="29">
        <v>6546.49</v>
      </c>
      <c r="G442" s="29">
        <v>6195.2</v>
      </c>
      <c r="H442" s="18">
        <f t="shared" si="26"/>
        <v>26448.09</v>
      </c>
      <c r="I442" s="41">
        <f t="shared" si="25"/>
        <v>2.800293946431269E-3</v>
      </c>
      <c r="J442" s="5" t="b">
        <f t="shared" si="24"/>
        <v>1</v>
      </c>
      <c r="K442" s="5" t="b">
        <f t="shared" si="24"/>
        <v>1</v>
      </c>
      <c r="M442" s="28">
        <v>12383</v>
      </c>
      <c r="N442" s="28" t="s">
        <v>80</v>
      </c>
      <c r="O442" s="28" t="s">
        <v>81</v>
      </c>
      <c r="P442" s="29">
        <v>6195.2</v>
      </c>
    </row>
    <row r="443" spans="1:16" s="5" customFormat="1" ht="18" customHeight="1" x14ac:dyDescent="0.2">
      <c r="A443" s="25">
        <v>12420</v>
      </c>
      <c r="B443" s="25" t="s">
        <v>243</v>
      </c>
      <c r="C443" s="23" t="s">
        <v>244</v>
      </c>
      <c r="D443" s="29">
        <v>191.11</v>
      </c>
      <c r="E443" s="29">
        <v>303.87</v>
      </c>
      <c r="F443" s="29">
        <v>213.48</v>
      </c>
      <c r="G443" s="29">
        <v>153.87</v>
      </c>
      <c r="H443" s="18">
        <f t="shared" si="26"/>
        <v>862.33</v>
      </c>
      <c r="I443" s="41">
        <f t="shared" si="25"/>
        <v>9.1302528039872679E-5</v>
      </c>
      <c r="J443" s="5" t="b">
        <f t="shared" si="24"/>
        <v>1</v>
      </c>
      <c r="K443" s="5" t="b">
        <f t="shared" si="24"/>
        <v>1</v>
      </c>
      <c r="M443" s="28">
        <v>12420</v>
      </c>
      <c r="N443" s="28" t="s">
        <v>243</v>
      </c>
      <c r="O443" s="28" t="s">
        <v>244</v>
      </c>
      <c r="P443" s="29">
        <v>153.87</v>
      </c>
    </row>
    <row r="444" spans="1:16" s="5" customFormat="1" ht="18" customHeight="1" x14ac:dyDescent="0.2">
      <c r="A444" s="25">
        <v>12426</v>
      </c>
      <c r="B444" s="25" t="s">
        <v>120</v>
      </c>
      <c r="C444" s="23" t="s">
        <v>121</v>
      </c>
      <c r="D444" s="29">
        <v>5198.7700000000004</v>
      </c>
      <c r="E444" s="29">
        <v>3451.65</v>
      </c>
      <c r="F444" s="29">
        <v>3367.63</v>
      </c>
      <c r="G444" s="29">
        <v>2777.82</v>
      </c>
      <c r="H444" s="18">
        <f t="shared" si="26"/>
        <v>14795.869999999999</v>
      </c>
      <c r="I444" s="41">
        <f t="shared" si="25"/>
        <v>1.5665700318315621E-3</v>
      </c>
      <c r="J444" s="5" t="b">
        <f t="shared" ref="J444:K507" si="27">EXACT(A444,M444)</f>
        <v>1</v>
      </c>
      <c r="K444" s="5" t="b">
        <f t="shared" si="27"/>
        <v>1</v>
      </c>
      <c r="M444" s="28">
        <v>12426</v>
      </c>
      <c r="N444" s="28" t="s">
        <v>120</v>
      </c>
      <c r="O444" s="28" t="s">
        <v>121</v>
      </c>
      <c r="P444" s="29">
        <v>2777.82</v>
      </c>
    </row>
    <row r="445" spans="1:16" s="5" customFormat="1" ht="18" customHeight="1" x14ac:dyDescent="0.2">
      <c r="A445" s="25">
        <v>12427</v>
      </c>
      <c r="B445" s="25" t="s">
        <v>803</v>
      </c>
      <c r="C445" s="23" t="s">
        <v>798</v>
      </c>
      <c r="D445" s="29">
        <v>811.14</v>
      </c>
      <c r="E445" s="29">
        <v>896.69</v>
      </c>
      <c r="F445" s="29">
        <v>782.77</v>
      </c>
      <c r="G445" s="29">
        <v>811.57</v>
      </c>
      <c r="H445" s="18">
        <f t="shared" si="26"/>
        <v>3302.17</v>
      </c>
      <c r="I445" s="41">
        <f t="shared" si="25"/>
        <v>3.4963003608528794E-4</v>
      </c>
      <c r="J445" s="5" t="b">
        <f t="shared" si="27"/>
        <v>1</v>
      </c>
      <c r="K445" s="5" t="b">
        <f t="shared" si="27"/>
        <v>1</v>
      </c>
      <c r="M445" s="28">
        <v>12427</v>
      </c>
      <c r="N445" s="28" t="s">
        <v>803</v>
      </c>
      <c r="O445" s="28" t="s">
        <v>798</v>
      </c>
      <c r="P445" s="29">
        <v>811.57</v>
      </c>
    </row>
    <row r="446" spans="1:16" s="5" customFormat="1" ht="18" customHeight="1" x14ac:dyDescent="0.2">
      <c r="A446" s="25">
        <v>12512</v>
      </c>
      <c r="B446" s="25" t="s">
        <v>804</v>
      </c>
      <c r="C446" s="23" t="s">
        <v>793</v>
      </c>
      <c r="D446" s="29">
        <v>0</v>
      </c>
      <c r="E446" s="29">
        <v>117.66</v>
      </c>
      <c r="F446" s="29">
        <v>229.52</v>
      </c>
      <c r="G446" s="29">
        <v>0</v>
      </c>
      <c r="H446" s="18">
        <f t="shared" si="26"/>
        <v>347.18</v>
      </c>
      <c r="I446" s="41">
        <f t="shared" si="25"/>
        <v>3.6759026921112561E-5</v>
      </c>
      <c r="J446" s="5" t="b">
        <f t="shared" si="27"/>
        <v>1</v>
      </c>
      <c r="K446" s="5" t="b">
        <f t="shared" si="27"/>
        <v>1</v>
      </c>
      <c r="M446" s="28">
        <v>12512</v>
      </c>
      <c r="N446" s="28" t="s">
        <v>804</v>
      </c>
      <c r="O446" s="28" t="s">
        <v>793</v>
      </c>
      <c r="P446" s="29">
        <v>0</v>
      </c>
    </row>
    <row r="447" spans="1:16" s="5" customFormat="1" ht="18" customHeight="1" x14ac:dyDescent="0.2">
      <c r="A447" s="25">
        <v>12513</v>
      </c>
      <c r="B447" s="25" t="s">
        <v>805</v>
      </c>
      <c r="C447" s="23" t="s">
        <v>794</v>
      </c>
      <c r="D447" s="29">
        <v>451.61</v>
      </c>
      <c r="E447" s="29">
        <v>1076.1400000000001</v>
      </c>
      <c r="F447" s="29">
        <v>1628.73</v>
      </c>
      <c r="G447" s="29">
        <v>1242.32</v>
      </c>
      <c r="H447" s="18">
        <f t="shared" si="26"/>
        <v>4398.8</v>
      </c>
      <c r="I447" s="41">
        <f t="shared" si="25"/>
        <v>4.6573998392934485E-4</v>
      </c>
      <c r="J447" s="5" t="b">
        <f t="shared" si="27"/>
        <v>1</v>
      </c>
      <c r="K447" s="5" t="b">
        <f t="shared" si="27"/>
        <v>1</v>
      </c>
      <c r="M447" s="28">
        <v>12513</v>
      </c>
      <c r="N447" s="28" t="s">
        <v>805</v>
      </c>
      <c r="O447" s="28" t="s">
        <v>794</v>
      </c>
      <c r="P447" s="29">
        <v>1242.32</v>
      </c>
    </row>
    <row r="448" spans="1:16" s="5" customFormat="1" ht="18" customHeight="1" x14ac:dyDescent="0.2">
      <c r="A448" s="25">
        <v>12514</v>
      </c>
      <c r="B448" s="25" t="s">
        <v>806</v>
      </c>
      <c r="C448" s="23" t="s">
        <v>797</v>
      </c>
      <c r="D448" s="29">
        <v>-7.56</v>
      </c>
      <c r="E448" s="29">
        <v>-7.56</v>
      </c>
      <c r="F448" s="29">
        <v>-7.56</v>
      </c>
      <c r="G448" s="29">
        <v>-7.56</v>
      </c>
      <c r="H448" s="18">
        <f t="shared" si="26"/>
        <v>-30.24</v>
      </c>
      <c r="I448" s="41">
        <f t="shared" si="25"/>
        <v>-3.2017771014875393E-6</v>
      </c>
      <c r="J448" s="5" t="b">
        <f t="shared" si="27"/>
        <v>1</v>
      </c>
      <c r="K448" s="5" t="b">
        <f t="shared" si="27"/>
        <v>1</v>
      </c>
      <c r="M448" s="28">
        <v>12514</v>
      </c>
      <c r="N448" s="28" t="s">
        <v>806</v>
      </c>
      <c r="O448" s="28" t="s">
        <v>797</v>
      </c>
      <c r="P448" s="29">
        <v>-7.56</v>
      </c>
    </row>
    <row r="449" spans="1:16" s="5" customFormat="1" ht="18" customHeight="1" x14ac:dyDescent="0.2">
      <c r="A449" s="25">
        <v>12515</v>
      </c>
      <c r="B449" s="25" t="s">
        <v>807</v>
      </c>
      <c r="C449" s="23" t="s">
        <v>799</v>
      </c>
      <c r="D449" s="29">
        <v>87.12</v>
      </c>
      <c r="E449" s="29">
        <v>0</v>
      </c>
      <c r="F449" s="29">
        <v>84.05</v>
      </c>
      <c r="G449" s="29">
        <v>118.68</v>
      </c>
      <c r="H449" s="18">
        <f t="shared" si="26"/>
        <v>289.85000000000002</v>
      </c>
      <c r="I449" s="41">
        <f t="shared" si="25"/>
        <v>3.0688991166209107E-5</v>
      </c>
      <c r="J449" s="5" t="b">
        <f t="shared" si="27"/>
        <v>1</v>
      </c>
      <c r="K449" s="5" t="b">
        <f t="shared" si="27"/>
        <v>1</v>
      </c>
      <c r="M449" s="28">
        <v>12515</v>
      </c>
      <c r="N449" s="28" t="s">
        <v>807</v>
      </c>
      <c r="O449" s="28" t="s">
        <v>799</v>
      </c>
      <c r="P449" s="29">
        <v>118.68</v>
      </c>
    </row>
    <row r="450" spans="1:16" s="5" customFormat="1" ht="18" customHeight="1" x14ac:dyDescent="0.2">
      <c r="A450" s="25">
        <v>12516</v>
      </c>
      <c r="B450" s="25" t="s">
        <v>808</v>
      </c>
      <c r="C450" s="23" t="s">
        <v>800</v>
      </c>
      <c r="D450" s="29">
        <v>115.82</v>
      </c>
      <c r="E450" s="29">
        <v>158.30000000000001</v>
      </c>
      <c r="F450" s="29">
        <v>268.13</v>
      </c>
      <c r="G450" s="29">
        <v>399.31</v>
      </c>
      <c r="H450" s="18">
        <f t="shared" si="26"/>
        <v>941.56</v>
      </c>
      <c r="I450" s="41">
        <f t="shared" si="25"/>
        <v>9.9691311100416917E-5</v>
      </c>
      <c r="J450" s="5" t="b">
        <f t="shared" si="27"/>
        <v>1</v>
      </c>
      <c r="K450" s="5" t="b">
        <f t="shared" si="27"/>
        <v>1</v>
      </c>
      <c r="M450" s="28">
        <v>12516</v>
      </c>
      <c r="N450" s="28" t="s">
        <v>808</v>
      </c>
      <c r="O450" s="28" t="s">
        <v>800</v>
      </c>
      <c r="P450" s="29">
        <v>399.31</v>
      </c>
    </row>
    <row r="451" spans="1:16" s="5" customFormat="1" ht="18" customHeight="1" x14ac:dyDescent="0.2">
      <c r="A451" s="25">
        <v>12517</v>
      </c>
      <c r="B451" s="25" t="s">
        <v>809</v>
      </c>
      <c r="C451" s="23" t="s">
        <v>801</v>
      </c>
      <c r="D451" s="29">
        <v>0</v>
      </c>
      <c r="E451" s="29">
        <v>0</v>
      </c>
      <c r="F451" s="29">
        <v>0</v>
      </c>
      <c r="G451" s="29">
        <v>0</v>
      </c>
      <c r="H451" s="18">
        <f t="shared" si="26"/>
        <v>0</v>
      </c>
      <c r="I451" s="41">
        <f t="shared" ref="I451:I514" si="28">H451/$H$546</f>
        <v>0</v>
      </c>
      <c r="J451" s="5" t="b">
        <f t="shared" si="27"/>
        <v>1</v>
      </c>
      <c r="K451" s="5" t="b">
        <f t="shared" si="27"/>
        <v>1</v>
      </c>
      <c r="M451" s="28">
        <v>12517</v>
      </c>
      <c r="N451" s="28" t="s">
        <v>809</v>
      </c>
      <c r="O451" s="28" t="s">
        <v>801</v>
      </c>
      <c r="P451" s="29">
        <v>0</v>
      </c>
    </row>
    <row r="452" spans="1:16" s="5" customFormat="1" ht="18" customHeight="1" x14ac:dyDescent="0.2">
      <c r="A452" s="25">
        <v>12642</v>
      </c>
      <c r="B452" s="25" t="s">
        <v>810</v>
      </c>
      <c r="C452" s="23" t="s">
        <v>802</v>
      </c>
      <c r="D452" s="29">
        <v>201.03</v>
      </c>
      <c r="E452" s="29">
        <v>104.16</v>
      </c>
      <c r="F452" s="29">
        <v>0</v>
      </c>
      <c r="G452" s="29">
        <v>0</v>
      </c>
      <c r="H452" s="18">
        <f t="shared" ref="H452:H515" si="29">SUM(D452:G452)</f>
        <v>305.19</v>
      </c>
      <c r="I452" s="41">
        <f t="shared" si="28"/>
        <v>3.2313173068881682E-5</v>
      </c>
      <c r="J452" s="5" t="b">
        <f t="shared" si="27"/>
        <v>1</v>
      </c>
      <c r="K452" s="5" t="b">
        <f t="shared" si="27"/>
        <v>1</v>
      </c>
      <c r="M452" s="28">
        <v>12642</v>
      </c>
      <c r="N452" s="28" t="s">
        <v>810</v>
      </c>
      <c r="O452" s="28" t="s">
        <v>802</v>
      </c>
      <c r="P452" s="29">
        <v>0</v>
      </c>
    </row>
    <row r="453" spans="1:16" s="5" customFormat="1" ht="18" customHeight="1" x14ac:dyDescent="0.2">
      <c r="A453" s="25">
        <v>12672</v>
      </c>
      <c r="B453" s="25" t="s">
        <v>917</v>
      </c>
      <c r="C453" s="23" t="s">
        <v>815</v>
      </c>
      <c r="D453" s="29">
        <v>931.54</v>
      </c>
      <c r="E453" s="29">
        <v>1462.57</v>
      </c>
      <c r="F453" s="29">
        <v>1602.58</v>
      </c>
      <c r="G453" s="29">
        <v>1916.27</v>
      </c>
      <c r="H453" s="18">
        <f t="shared" si="29"/>
        <v>5912.9599999999991</v>
      </c>
      <c r="I453" s="41">
        <f t="shared" si="28"/>
        <v>6.2605753736811372E-4</v>
      </c>
      <c r="J453" s="5" t="b">
        <f t="shared" si="27"/>
        <v>1</v>
      </c>
      <c r="K453" s="5" t="b">
        <f t="shared" si="27"/>
        <v>1</v>
      </c>
      <c r="M453" s="28">
        <v>12672</v>
      </c>
      <c r="N453" s="28" t="s">
        <v>917</v>
      </c>
      <c r="O453" s="28" t="s">
        <v>815</v>
      </c>
      <c r="P453" s="29">
        <v>1916.27</v>
      </c>
    </row>
    <row r="454" spans="1:16" s="5" customFormat="1" ht="18" customHeight="1" x14ac:dyDescent="0.2">
      <c r="A454" s="25">
        <v>12719</v>
      </c>
      <c r="B454" s="25" t="s">
        <v>811</v>
      </c>
      <c r="C454" s="23" t="s">
        <v>795</v>
      </c>
      <c r="D454" s="29">
        <v>34747.480000000003</v>
      </c>
      <c r="E454" s="29">
        <v>38857.019999999997</v>
      </c>
      <c r="F454" s="29">
        <v>37890.01</v>
      </c>
      <c r="G454" s="29">
        <v>40401.06</v>
      </c>
      <c r="H454" s="18">
        <f t="shared" si="29"/>
        <v>151895.57</v>
      </c>
      <c r="I454" s="41">
        <f t="shared" si="28"/>
        <v>1.6082531674715531E-2</v>
      </c>
      <c r="J454" s="5" t="b">
        <f t="shared" si="27"/>
        <v>1</v>
      </c>
      <c r="K454" s="5" t="b">
        <f t="shared" si="27"/>
        <v>1</v>
      </c>
      <c r="M454" s="28">
        <v>12719</v>
      </c>
      <c r="N454" s="28" t="s">
        <v>811</v>
      </c>
      <c r="O454" s="28" t="s">
        <v>795</v>
      </c>
      <c r="P454" s="29">
        <v>40401.06</v>
      </c>
    </row>
    <row r="455" spans="1:16" s="5" customFormat="1" ht="18" customHeight="1" x14ac:dyDescent="0.2">
      <c r="A455" s="25">
        <v>12720</v>
      </c>
      <c r="B455" s="25" t="s">
        <v>812</v>
      </c>
      <c r="C455" s="23" t="s">
        <v>796</v>
      </c>
      <c r="D455" s="29">
        <v>1398.76</v>
      </c>
      <c r="E455" s="29">
        <v>1740.02</v>
      </c>
      <c r="F455" s="29">
        <v>1485.41</v>
      </c>
      <c r="G455" s="29">
        <v>1027.8699999999999</v>
      </c>
      <c r="H455" s="18">
        <f t="shared" si="29"/>
        <v>5652.0599999999995</v>
      </c>
      <c r="I455" s="41">
        <f t="shared" si="28"/>
        <v>5.9843373955799145E-4</v>
      </c>
      <c r="J455" s="5" t="b">
        <f t="shared" si="27"/>
        <v>1</v>
      </c>
      <c r="K455" s="5" t="b">
        <f t="shared" si="27"/>
        <v>1</v>
      </c>
      <c r="M455" s="28">
        <v>12720</v>
      </c>
      <c r="N455" s="28" t="s">
        <v>812</v>
      </c>
      <c r="O455" s="28" t="s">
        <v>796</v>
      </c>
      <c r="P455" s="29">
        <v>1027.8699999999999</v>
      </c>
    </row>
    <row r="456" spans="1:16" s="5" customFormat="1" ht="18" customHeight="1" x14ac:dyDescent="0.2">
      <c r="A456" s="25">
        <v>12721</v>
      </c>
      <c r="B456" s="25" t="s">
        <v>813</v>
      </c>
      <c r="C456" s="23" t="s">
        <v>608</v>
      </c>
      <c r="D456" s="29">
        <v>599.26</v>
      </c>
      <c r="E456" s="29">
        <v>428.53</v>
      </c>
      <c r="F456" s="29">
        <v>356.23</v>
      </c>
      <c r="G456" s="29">
        <v>693.47</v>
      </c>
      <c r="H456" s="18">
        <f t="shared" si="29"/>
        <v>2077.4899999999998</v>
      </c>
      <c r="I456" s="41">
        <f t="shared" si="28"/>
        <v>2.1996229862993874E-4</v>
      </c>
      <c r="J456" s="5" t="b">
        <f t="shared" si="27"/>
        <v>1</v>
      </c>
      <c r="K456" s="5" t="b">
        <f t="shared" si="27"/>
        <v>1</v>
      </c>
      <c r="M456" s="28">
        <v>12721</v>
      </c>
      <c r="N456" s="28" t="s">
        <v>813</v>
      </c>
      <c r="O456" s="28" t="s">
        <v>608</v>
      </c>
      <c r="P456" s="29">
        <v>693.47</v>
      </c>
    </row>
    <row r="457" spans="1:16" s="5" customFormat="1" ht="18" customHeight="1" x14ac:dyDescent="0.2">
      <c r="A457" s="25">
        <v>12722</v>
      </c>
      <c r="B457" s="25" t="s">
        <v>814</v>
      </c>
      <c r="C457" s="23" t="s">
        <v>669</v>
      </c>
      <c r="D457" s="29">
        <v>14608.91</v>
      </c>
      <c r="E457" s="29">
        <v>14843.13</v>
      </c>
      <c r="F457" s="29">
        <v>11163.19</v>
      </c>
      <c r="G457" s="29">
        <v>10085.790000000001</v>
      </c>
      <c r="H457" s="18">
        <f t="shared" si="29"/>
        <v>50701.020000000004</v>
      </c>
      <c r="I457" s="41">
        <f t="shared" si="28"/>
        <v>5.368166827316858E-3</v>
      </c>
      <c r="J457" s="5" t="b">
        <f t="shared" si="27"/>
        <v>1</v>
      </c>
      <c r="K457" s="5" t="b">
        <f t="shared" si="27"/>
        <v>1</v>
      </c>
      <c r="M457" s="28">
        <v>12722</v>
      </c>
      <c r="N457" s="28" t="s">
        <v>814</v>
      </c>
      <c r="O457" s="28" t="s">
        <v>669</v>
      </c>
      <c r="P457" s="29">
        <v>10085.790000000001</v>
      </c>
    </row>
    <row r="458" spans="1:16" s="5" customFormat="1" ht="18" customHeight="1" x14ac:dyDescent="0.2">
      <c r="A458" s="25">
        <v>12773</v>
      </c>
      <c r="B458" s="25" t="s">
        <v>905</v>
      </c>
      <c r="C458" s="23" t="s">
        <v>816</v>
      </c>
      <c r="D458" s="29">
        <v>138.29</v>
      </c>
      <c r="E458" s="29">
        <v>204.3</v>
      </c>
      <c r="F458" s="29">
        <v>83.27</v>
      </c>
      <c r="G458" s="29">
        <v>95.18</v>
      </c>
      <c r="H458" s="18">
        <f t="shared" si="29"/>
        <v>521.04</v>
      </c>
      <c r="I458" s="41">
        <f t="shared" si="28"/>
        <v>5.5167127677217833E-5</v>
      </c>
      <c r="J458" s="5" t="b">
        <f t="shared" si="27"/>
        <v>1</v>
      </c>
      <c r="K458" s="5" t="b">
        <f t="shared" si="27"/>
        <v>1</v>
      </c>
      <c r="M458" s="28">
        <v>12773</v>
      </c>
      <c r="N458" s="28" t="s">
        <v>905</v>
      </c>
      <c r="O458" s="28" t="s">
        <v>816</v>
      </c>
      <c r="P458" s="29">
        <v>95.18</v>
      </c>
    </row>
    <row r="459" spans="1:16" s="5" customFormat="1" ht="18" customHeight="1" x14ac:dyDescent="0.2">
      <c r="A459" s="25">
        <v>12774</v>
      </c>
      <c r="B459" s="25" t="s">
        <v>908</v>
      </c>
      <c r="C459" s="23" t="s">
        <v>817</v>
      </c>
      <c r="D459" s="29">
        <v>142.15</v>
      </c>
      <c r="E459" s="29">
        <v>135.15</v>
      </c>
      <c r="F459" s="29">
        <v>187.17</v>
      </c>
      <c r="G459" s="29">
        <v>130.02000000000001</v>
      </c>
      <c r="H459" s="18">
        <f t="shared" si="29"/>
        <v>594.49</v>
      </c>
      <c r="I459" s="41">
        <f t="shared" si="28"/>
        <v>6.2943930855268758E-5</v>
      </c>
      <c r="J459" s="5" t="b">
        <f t="shared" si="27"/>
        <v>1</v>
      </c>
      <c r="K459" s="5" t="b">
        <f t="shared" si="27"/>
        <v>1</v>
      </c>
      <c r="M459" s="28">
        <v>12774</v>
      </c>
      <c r="N459" s="28" t="s">
        <v>908</v>
      </c>
      <c r="O459" s="28" t="s">
        <v>817</v>
      </c>
      <c r="P459" s="29">
        <v>130.02000000000001</v>
      </c>
    </row>
    <row r="460" spans="1:16" s="5" customFormat="1" ht="18" customHeight="1" x14ac:dyDescent="0.2">
      <c r="A460" s="25">
        <v>12786</v>
      </c>
      <c r="B460" s="25" t="s">
        <v>892</v>
      </c>
      <c r="C460" s="23" t="s">
        <v>649</v>
      </c>
      <c r="D460" s="29">
        <v>0</v>
      </c>
      <c r="E460" s="29">
        <v>77.56</v>
      </c>
      <c r="F460" s="29">
        <v>0</v>
      </c>
      <c r="G460" s="29">
        <v>0</v>
      </c>
      <c r="H460" s="18">
        <f t="shared" si="29"/>
        <v>77.56</v>
      </c>
      <c r="I460" s="41">
        <f t="shared" si="28"/>
        <v>8.2119653436300787E-6</v>
      </c>
      <c r="J460" s="5" t="b">
        <f t="shared" si="27"/>
        <v>1</v>
      </c>
      <c r="K460" s="5" t="b">
        <f t="shared" si="27"/>
        <v>1</v>
      </c>
      <c r="M460" s="28">
        <v>12786</v>
      </c>
      <c r="N460" s="28" t="s">
        <v>892</v>
      </c>
      <c r="O460" s="28" t="s">
        <v>649</v>
      </c>
      <c r="P460" s="29">
        <v>0</v>
      </c>
    </row>
    <row r="461" spans="1:16" s="5" customFormat="1" ht="18" customHeight="1" x14ac:dyDescent="0.2">
      <c r="A461" s="25">
        <v>12803</v>
      </c>
      <c r="B461" s="25" t="s">
        <v>911</v>
      </c>
      <c r="C461" s="23" t="s">
        <v>818</v>
      </c>
      <c r="D461" s="29">
        <v>0</v>
      </c>
      <c r="E461" s="29">
        <v>102.61</v>
      </c>
      <c r="F461" s="29">
        <v>0</v>
      </c>
      <c r="G461" s="29">
        <v>0</v>
      </c>
      <c r="H461" s="18">
        <f t="shared" si="29"/>
        <v>102.61</v>
      </c>
      <c r="I461" s="41">
        <f t="shared" si="28"/>
        <v>1.0864231097342475E-5</v>
      </c>
      <c r="J461" s="5" t="b">
        <f t="shared" si="27"/>
        <v>1</v>
      </c>
      <c r="K461" s="5" t="b">
        <f t="shared" si="27"/>
        <v>1</v>
      </c>
      <c r="M461" s="28">
        <v>12803</v>
      </c>
      <c r="N461" s="28" t="s">
        <v>911</v>
      </c>
      <c r="O461" s="28" t="s">
        <v>818</v>
      </c>
      <c r="P461" s="29">
        <v>0</v>
      </c>
    </row>
    <row r="462" spans="1:16" s="5" customFormat="1" ht="18" customHeight="1" x14ac:dyDescent="0.2">
      <c r="A462" s="25">
        <v>12812</v>
      </c>
      <c r="B462" s="25" t="s">
        <v>882</v>
      </c>
      <c r="C462" s="23" t="s">
        <v>819</v>
      </c>
      <c r="D462" s="29">
        <v>330.48</v>
      </c>
      <c r="E462" s="29">
        <v>131.13</v>
      </c>
      <c r="F462" s="29">
        <v>185.15</v>
      </c>
      <c r="G462" s="29">
        <v>204.34</v>
      </c>
      <c r="H462" s="18">
        <f t="shared" si="29"/>
        <v>851.1</v>
      </c>
      <c r="I462" s="41">
        <f t="shared" si="28"/>
        <v>9.0113508302779258E-5</v>
      </c>
      <c r="J462" s="5" t="b">
        <f t="shared" si="27"/>
        <v>1</v>
      </c>
      <c r="K462" s="5" t="b">
        <f t="shared" si="27"/>
        <v>1</v>
      </c>
      <c r="M462" s="28">
        <v>12812</v>
      </c>
      <c r="N462" s="28" t="s">
        <v>882</v>
      </c>
      <c r="O462" s="28" t="s">
        <v>819</v>
      </c>
      <c r="P462" s="29">
        <v>204.34</v>
      </c>
    </row>
    <row r="463" spans="1:16" s="5" customFormat="1" ht="18" customHeight="1" x14ac:dyDescent="0.2">
      <c r="A463" s="25">
        <v>12866</v>
      </c>
      <c r="B463" s="25" t="s">
        <v>923</v>
      </c>
      <c r="C463" s="23" t="s">
        <v>820</v>
      </c>
      <c r="D463" s="29">
        <v>5619.47</v>
      </c>
      <c r="E463" s="29">
        <v>10525.78</v>
      </c>
      <c r="F463" s="29">
        <v>9888.76</v>
      </c>
      <c r="G463" s="29">
        <v>6953.17</v>
      </c>
      <c r="H463" s="18">
        <f t="shared" si="29"/>
        <v>32987.18</v>
      </c>
      <c r="I463" s="41">
        <f t="shared" si="28"/>
        <v>3.4926454221775043E-3</v>
      </c>
      <c r="J463" s="5" t="b">
        <f t="shared" si="27"/>
        <v>1</v>
      </c>
      <c r="K463" s="5" t="b">
        <f t="shared" si="27"/>
        <v>1</v>
      </c>
      <c r="M463" s="28">
        <v>12866</v>
      </c>
      <c r="N463" s="28" t="s">
        <v>923</v>
      </c>
      <c r="O463" s="28" t="s">
        <v>820</v>
      </c>
      <c r="P463" s="29">
        <v>6953.17</v>
      </c>
    </row>
    <row r="464" spans="1:16" s="5" customFormat="1" ht="18" customHeight="1" x14ac:dyDescent="0.2">
      <c r="A464" s="25">
        <v>12888</v>
      </c>
      <c r="B464" s="25" t="s">
        <v>868</v>
      </c>
      <c r="C464" s="23" t="s">
        <v>821</v>
      </c>
      <c r="D464" s="29">
        <v>862.15</v>
      </c>
      <c r="E464" s="29">
        <v>904.25</v>
      </c>
      <c r="F464" s="29">
        <v>762.61</v>
      </c>
      <c r="G464" s="29">
        <v>958.61</v>
      </c>
      <c r="H464" s="18">
        <f t="shared" si="29"/>
        <v>3487.6200000000003</v>
      </c>
      <c r="I464" s="41">
        <f t="shared" si="28"/>
        <v>3.6926527297255203E-4</v>
      </c>
      <c r="J464" s="5" t="b">
        <f t="shared" si="27"/>
        <v>1</v>
      </c>
      <c r="K464" s="5" t="b">
        <f t="shared" si="27"/>
        <v>1</v>
      </c>
      <c r="M464" s="28">
        <v>12888</v>
      </c>
      <c r="N464" s="28" t="s">
        <v>868</v>
      </c>
      <c r="O464" s="28" t="s">
        <v>821</v>
      </c>
      <c r="P464" s="29">
        <v>958.61</v>
      </c>
    </row>
    <row r="465" spans="1:16" s="5" customFormat="1" ht="18" customHeight="1" x14ac:dyDescent="0.2">
      <c r="A465" s="25">
        <v>12996</v>
      </c>
      <c r="B465" s="25" t="s">
        <v>850</v>
      </c>
      <c r="C465" s="23" t="s">
        <v>822</v>
      </c>
      <c r="D465" s="29">
        <v>299.79000000000002</v>
      </c>
      <c r="E465" s="29">
        <v>432.78</v>
      </c>
      <c r="F465" s="29">
        <v>308.61</v>
      </c>
      <c r="G465" s="29">
        <v>262.76</v>
      </c>
      <c r="H465" s="18">
        <f t="shared" si="29"/>
        <v>1303.9399999999998</v>
      </c>
      <c r="I465" s="41">
        <f t="shared" si="28"/>
        <v>1.3805969688206554E-4</v>
      </c>
      <c r="J465" s="5" t="b">
        <f t="shared" si="27"/>
        <v>1</v>
      </c>
      <c r="K465" s="5" t="b">
        <f t="shared" si="27"/>
        <v>1</v>
      </c>
      <c r="M465" s="28">
        <v>12996</v>
      </c>
      <c r="N465" s="28" t="s">
        <v>850</v>
      </c>
      <c r="O465" s="28" t="s">
        <v>822</v>
      </c>
      <c r="P465" s="29">
        <v>262.76</v>
      </c>
    </row>
    <row r="466" spans="1:16" s="5" customFormat="1" ht="18" customHeight="1" x14ac:dyDescent="0.2">
      <c r="A466" s="25">
        <v>12997</v>
      </c>
      <c r="B466" s="25" t="s">
        <v>823</v>
      </c>
      <c r="C466" s="23" t="s">
        <v>824</v>
      </c>
      <c r="D466" s="29">
        <v>1134.04</v>
      </c>
      <c r="E466" s="29">
        <v>1133.9100000000001</v>
      </c>
      <c r="F466" s="29">
        <v>1159.79</v>
      </c>
      <c r="G466" s="29">
        <v>1207.8</v>
      </c>
      <c r="H466" s="18">
        <f t="shared" si="29"/>
        <v>4635.54</v>
      </c>
      <c r="I466" s="41">
        <f t="shared" si="28"/>
        <v>4.9080574818219402E-4</v>
      </c>
      <c r="J466" s="5" t="b">
        <f t="shared" si="27"/>
        <v>1</v>
      </c>
      <c r="K466" s="5" t="b">
        <f t="shared" si="27"/>
        <v>1</v>
      </c>
      <c r="M466" s="28">
        <v>12997</v>
      </c>
      <c r="N466" s="28" t="s">
        <v>823</v>
      </c>
      <c r="O466" s="28" t="s">
        <v>824</v>
      </c>
      <c r="P466" s="29">
        <v>1207.8</v>
      </c>
    </row>
    <row r="467" spans="1:16" s="5" customFormat="1" ht="18" customHeight="1" x14ac:dyDescent="0.2">
      <c r="A467" s="25">
        <v>12998</v>
      </c>
      <c r="B467" s="25" t="s">
        <v>1195</v>
      </c>
      <c r="C467" s="23" t="s">
        <v>826</v>
      </c>
      <c r="D467" s="29">
        <v>280.73</v>
      </c>
      <c r="E467" s="29">
        <v>314.89</v>
      </c>
      <c r="F467" s="29">
        <v>320.74</v>
      </c>
      <c r="G467" s="29">
        <v>187.63</v>
      </c>
      <c r="H467" s="18">
        <f t="shared" si="29"/>
        <v>1103.99</v>
      </c>
      <c r="I467" s="41">
        <f t="shared" si="28"/>
        <v>1.1688921634494803E-4</v>
      </c>
      <c r="J467" s="5" t="b">
        <f t="shared" si="27"/>
        <v>1</v>
      </c>
      <c r="K467" s="5" t="b">
        <f t="shared" si="27"/>
        <v>1</v>
      </c>
      <c r="M467" s="28">
        <v>12998</v>
      </c>
      <c r="N467" s="28" t="s">
        <v>1195</v>
      </c>
      <c r="O467" s="28" t="s">
        <v>1196</v>
      </c>
      <c r="P467" s="29">
        <v>187.63</v>
      </c>
    </row>
    <row r="468" spans="1:16" s="5" customFormat="1" ht="18" customHeight="1" x14ac:dyDescent="0.2">
      <c r="A468" s="25">
        <v>12999</v>
      </c>
      <c r="B468" s="25" t="s">
        <v>827</v>
      </c>
      <c r="C468" s="23" t="s">
        <v>828</v>
      </c>
      <c r="D468" s="29">
        <v>0</v>
      </c>
      <c r="E468" s="29">
        <v>0</v>
      </c>
      <c r="F468" s="29">
        <v>0</v>
      </c>
      <c r="G468" s="29">
        <v>0</v>
      </c>
      <c r="H468" s="18">
        <f t="shared" si="29"/>
        <v>0</v>
      </c>
      <c r="I468" s="41">
        <f t="shared" si="28"/>
        <v>0</v>
      </c>
      <c r="J468" s="5" t="b">
        <f t="shared" si="27"/>
        <v>1</v>
      </c>
      <c r="K468" s="5" t="b">
        <f t="shared" si="27"/>
        <v>1</v>
      </c>
      <c r="M468" s="28">
        <v>12999</v>
      </c>
      <c r="N468" s="28" t="s">
        <v>827</v>
      </c>
      <c r="O468" s="28" t="s">
        <v>828</v>
      </c>
      <c r="P468" s="29">
        <v>0</v>
      </c>
    </row>
    <row r="469" spans="1:16" s="5" customFormat="1" ht="18" customHeight="1" x14ac:dyDescent="0.2">
      <c r="A469" s="25">
        <v>13017</v>
      </c>
      <c r="B469" s="25" t="s">
        <v>829</v>
      </c>
      <c r="C469" s="23" t="s">
        <v>830</v>
      </c>
      <c r="D469" s="29">
        <v>318.7</v>
      </c>
      <c r="E469" s="29">
        <v>286.94</v>
      </c>
      <c r="F469" s="29">
        <v>156.35</v>
      </c>
      <c r="G469" s="29">
        <v>180.92</v>
      </c>
      <c r="H469" s="18">
        <f t="shared" si="29"/>
        <v>942.91</v>
      </c>
      <c r="I469" s="41">
        <f t="shared" si="28"/>
        <v>9.983424757816189E-5</v>
      </c>
      <c r="J469" s="5" t="b">
        <f t="shared" si="27"/>
        <v>1</v>
      </c>
      <c r="K469" s="5" t="b">
        <f t="shared" si="27"/>
        <v>1</v>
      </c>
      <c r="M469" s="28">
        <v>13017</v>
      </c>
      <c r="N469" s="28" t="s">
        <v>829</v>
      </c>
      <c r="O469" s="28" t="s">
        <v>830</v>
      </c>
      <c r="P469" s="29">
        <v>180.92</v>
      </c>
    </row>
    <row r="470" spans="1:16" s="5" customFormat="1" ht="18" customHeight="1" x14ac:dyDescent="0.2">
      <c r="A470" s="25">
        <v>13036</v>
      </c>
      <c r="B470" s="25" t="s">
        <v>831</v>
      </c>
      <c r="C470" s="23" t="s">
        <v>832</v>
      </c>
      <c r="D470" s="29">
        <v>186.37</v>
      </c>
      <c r="E470" s="29">
        <v>180.22</v>
      </c>
      <c r="F470" s="29">
        <v>420.99</v>
      </c>
      <c r="G470" s="29">
        <v>382.27</v>
      </c>
      <c r="H470" s="18">
        <f t="shared" si="29"/>
        <v>1169.8499999999999</v>
      </c>
      <c r="I470" s="41">
        <f t="shared" si="28"/>
        <v>1.2386239888145494E-4</v>
      </c>
      <c r="J470" s="5" t="b">
        <f t="shared" si="27"/>
        <v>1</v>
      </c>
      <c r="K470" s="5" t="b">
        <f t="shared" si="27"/>
        <v>1</v>
      </c>
      <c r="M470" s="28">
        <v>13036</v>
      </c>
      <c r="N470" s="28" t="s">
        <v>831</v>
      </c>
      <c r="O470" s="28" t="s">
        <v>832</v>
      </c>
      <c r="P470" s="29">
        <v>382.27</v>
      </c>
    </row>
    <row r="471" spans="1:16" s="5" customFormat="1" ht="18" customHeight="1" x14ac:dyDescent="0.2">
      <c r="A471" s="25">
        <v>13059</v>
      </c>
      <c r="B471" s="25" t="s">
        <v>1217</v>
      </c>
      <c r="C471" s="23" t="s">
        <v>833</v>
      </c>
      <c r="D471" s="29">
        <v>755.83</v>
      </c>
      <c r="E471" s="29">
        <v>800.23</v>
      </c>
      <c r="F471" s="29">
        <v>850.84</v>
      </c>
      <c r="G471" s="29">
        <v>4599.5600000000004</v>
      </c>
      <c r="H471" s="18">
        <f t="shared" si="29"/>
        <v>7006.4600000000009</v>
      </c>
      <c r="I471" s="41">
        <f t="shared" si="28"/>
        <v>7.4183608434154726E-4</v>
      </c>
      <c r="J471" s="5" t="b">
        <f t="shared" si="27"/>
        <v>1</v>
      </c>
      <c r="K471" s="5" t="b">
        <f t="shared" si="27"/>
        <v>1</v>
      </c>
      <c r="M471" s="28">
        <v>13059</v>
      </c>
      <c r="N471" s="28" t="s">
        <v>1217</v>
      </c>
      <c r="O471" s="28" t="s">
        <v>833</v>
      </c>
      <c r="P471" s="29">
        <v>4599.5600000000004</v>
      </c>
    </row>
    <row r="472" spans="1:16" s="5" customFormat="1" ht="18" customHeight="1" x14ac:dyDescent="0.2">
      <c r="A472" s="25">
        <v>13134</v>
      </c>
      <c r="B472" s="25" t="s">
        <v>840</v>
      </c>
      <c r="C472" s="23" t="s">
        <v>841</v>
      </c>
      <c r="D472" s="29">
        <v>1626.49</v>
      </c>
      <c r="E472" s="29">
        <v>1144.08</v>
      </c>
      <c r="F472" s="29">
        <v>847.22</v>
      </c>
      <c r="G472" s="29">
        <v>1198.7</v>
      </c>
      <c r="H472" s="18">
        <f t="shared" si="29"/>
        <v>4816.49</v>
      </c>
      <c r="I472" s="41">
        <f t="shared" si="28"/>
        <v>5.0996453014364145E-4</v>
      </c>
      <c r="J472" s="5" t="b">
        <f t="shared" si="27"/>
        <v>1</v>
      </c>
      <c r="K472" s="5" t="b">
        <f t="shared" si="27"/>
        <v>1</v>
      </c>
      <c r="M472" s="28">
        <v>13134</v>
      </c>
      <c r="N472" s="28" t="s">
        <v>840</v>
      </c>
      <c r="O472" s="28" t="s">
        <v>841</v>
      </c>
      <c r="P472" s="29">
        <v>1198.7</v>
      </c>
    </row>
    <row r="473" spans="1:16" s="5" customFormat="1" ht="18" customHeight="1" x14ac:dyDescent="0.2">
      <c r="A473" s="25">
        <v>13158</v>
      </c>
      <c r="B473" s="25" t="s">
        <v>834</v>
      </c>
      <c r="C473" s="23" t="s">
        <v>835</v>
      </c>
      <c r="D473" s="29">
        <v>0</v>
      </c>
      <c r="E473" s="29">
        <v>0</v>
      </c>
      <c r="F473" s="29">
        <v>0</v>
      </c>
      <c r="G473" s="29">
        <v>0</v>
      </c>
      <c r="H473" s="18">
        <f t="shared" si="29"/>
        <v>0</v>
      </c>
      <c r="I473" s="41">
        <f t="shared" si="28"/>
        <v>0</v>
      </c>
      <c r="J473" s="5" t="b">
        <f t="shared" si="27"/>
        <v>1</v>
      </c>
      <c r="K473" s="5" t="b">
        <f t="shared" si="27"/>
        <v>1</v>
      </c>
      <c r="M473" s="28">
        <v>13158</v>
      </c>
      <c r="N473" s="28" t="s">
        <v>834</v>
      </c>
      <c r="O473" s="28" t="s">
        <v>835</v>
      </c>
      <c r="P473" s="29">
        <v>0</v>
      </c>
    </row>
    <row r="474" spans="1:16" s="5" customFormat="1" ht="18" customHeight="1" x14ac:dyDescent="0.2">
      <c r="A474" s="25">
        <v>13160</v>
      </c>
      <c r="B474" s="25" t="s">
        <v>846</v>
      </c>
      <c r="C474" s="23" t="s">
        <v>847</v>
      </c>
      <c r="D474" s="29">
        <v>0</v>
      </c>
      <c r="E474" s="29">
        <v>-2.61</v>
      </c>
      <c r="F474" s="29">
        <v>0</v>
      </c>
      <c r="G474" s="29">
        <v>0</v>
      </c>
      <c r="H474" s="18">
        <f t="shared" si="29"/>
        <v>-2.61</v>
      </c>
      <c r="I474" s="41">
        <f t="shared" si="28"/>
        <v>-2.763438569736269E-7</v>
      </c>
      <c r="J474" s="5" t="b">
        <f t="shared" si="27"/>
        <v>1</v>
      </c>
      <c r="K474" s="5" t="b">
        <f t="shared" si="27"/>
        <v>1</v>
      </c>
      <c r="M474" s="28">
        <v>13160</v>
      </c>
      <c r="N474" s="28" t="s">
        <v>846</v>
      </c>
      <c r="O474" s="28" t="s">
        <v>847</v>
      </c>
      <c r="P474" s="29">
        <v>0</v>
      </c>
    </row>
    <row r="475" spans="1:16" s="5" customFormat="1" ht="18" customHeight="1" x14ac:dyDescent="0.2">
      <c r="A475" s="25">
        <v>13161</v>
      </c>
      <c r="B475" s="25" t="s">
        <v>836</v>
      </c>
      <c r="C475" s="23" t="s">
        <v>837</v>
      </c>
      <c r="D475" s="29">
        <v>233.81</v>
      </c>
      <c r="E475" s="29">
        <v>363.95</v>
      </c>
      <c r="F475" s="29">
        <v>173.09</v>
      </c>
      <c r="G475" s="29">
        <v>358.02</v>
      </c>
      <c r="H475" s="18">
        <f t="shared" si="29"/>
        <v>1128.8699999999999</v>
      </c>
      <c r="I475" s="41">
        <f t="shared" si="28"/>
        <v>1.1952348269035179E-4</v>
      </c>
      <c r="J475" s="5" t="b">
        <f t="shared" si="27"/>
        <v>1</v>
      </c>
      <c r="K475" s="5" t="b">
        <f t="shared" si="27"/>
        <v>1</v>
      </c>
      <c r="M475" s="28">
        <v>13161</v>
      </c>
      <c r="N475" s="28" t="s">
        <v>836</v>
      </c>
      <c r="O475" s="28" t="s">
        <v>837</v>
      </c>
      <c r="P475" s="29">
        <v>358.02</v>
      </c>
    </row>
    <row r="476" spans="1:16" s="5" customFormat="1" ht="18" customHeight="1" x14ac:dyDescent="0.2">
      <c r="A476" s="25">
        <v>13232</v>
      </c>
      <c r="B476" s="25" t="s">
        <v>838</v>
      </c>
      <c r="C476" s="23" t="s">
        <v>839</v>
      </c>
      <c r="D476" s="29">
        <v>802.24</v>
      </c>
      <c r="E476" s="29">
        <v>804.6</v>
      </c>
      <c r="F476" s="29">
        <v>877.46</v>
      </c>
      <c r="G476" s="29">
        <v>719.07</v>
      </c>
      <c r="H476" s="18">
        <f t="shared" si="29"/>
        <v>3203.3700000000003</v>
      </c>
      <c r="I476" s="41">
        <f t="shared" si="28"/>
        <v>3.3916920349180354E-4</v>
      </c>
      <c r="J476" s="5" t="b">
        <f t="shared" si="27"/>
        <v>1</v>
      </c>
      <c r="K476" s="5" t="b">
        <f t="shared" si="27"/>
        <v>1</v>
      </c>
      <c r="M476" s="28">
        <v>13232</v>
      </c>
      <c r="N476" s="28" t="s">
        <v>838</v>
      </c>
      <c r="O476" s="28" t="s">
        <v>839</v>
      </c>
      <c r="P476" s="29">
        <v>719.07</v>
      </c>
    </row>
    <row r="477" spans="1:16" s="5" customFormat="1" ht="18" customHeight="1" x14ac:dyDescent="0.2">
      <c r="A477" s="25">
        <v>14194</v>
      </c>
      <c r="B477" s="25" t="s">
        <v>844</v>
      </c>
      <c r="C477" s="23" t="s">
        <v>845</v>
      </c>
      <c r="D477" s="29">
        <v>0</v>
      </c>
      <c r="E477" s="29">
        <v>0</v>
      </c>
      <c r="F477" s="29">
        <v>0</v>
      </c>
      <c r="G477" s="29">
        <v>0</v>
      </c>
      <c r="H477" s="18">
        <f t="shared" si="29"/>
        <v>0</v>
      </c>
      <c r="I477" s="41">
        <f t="shared" si="28"/>
        <v>0</v>
      </c>
      <c r="J477" s="5" t="b">
        <f t="shared" si="27"/>
        <v>1</v>
      </c>
      <c r="K477" s="5" t="b">
        <f t="shared" si="27"/>
        <v>1</v>
      </c>
      <c r="M477" s="28">
        <v>14194</v>
      </c>
      <c r="N477" s="28" t="s">
        <v>844</v>
      </c>
      <c r="O477" s="28" t="s">
        <v>845</v>
      </c>
      <c r="P477" s="29">
        <v>0</v>
      </c>
    </row>
    <row r="478" spans="1:16" s="5" customFormat="1" ht="18" customHeight="1" x14ac:dyDescent="0.2">
      <c r="A478" s="25">
        <v>14347</v>
      </c>
      <c r="B478" s="25" t="s">
        <v>842</v>
      </c>
      <c r="C478" s="23" t="s">
        <v>843</v>
      </c>
      <c r="D478" s="29">
        <v>18310.61</v>
      </c>
      <c r="E478" s="29">
        <v>21797.599999999999</v>
      </c>
      <c r="F478" s="29">
        <v>16407.439999999999</v>
      </c>
      <c r="G478" s="29">
        <v>13722.35</v>
      </c>
      <c r="H478" s="18">
        <f t="shared" si="29"/>
        <v>70238</v>
      </c>
      <c r="I478" s="41">
        <f t="shared" si="28"/>
        <v>7.4367202398902708E-3</v>
      </c>
      <c r="J478" s="5" t="b">
        <f t="shared" si="27"/>
        <v>1</v>
      </c>
      <c r="K478" s="5" t="b">
        <f t="shared" si="27"/>
        <v>1</v>
      </c>
      <c r="M478" s="28">
        <v>14347</v>
      </c>
      <c r="N478" s="28" t="s">
        <v>842</v>
      </c>
      <c r="O478" s="28" t="s">
        <v>843</v>
      </c>
      <c r="P478" s="29">
        <v>13722.35</v>
      </c>
    </row>
    <row r="479" spans="1:16" s="5" customFormat="1" ht="18" customHeight="1" x14ac:dyDescent="0.2">
      <c r="A479" s="25">
        <v>14369</v>
      </c>
      <c r="B479" s="25" t="s">
        <v>859</v>
      </c>
      <c r="C479" s="23" t="s">
        <v>860</v>
      </c>
      <c r="D479" s="29">
        <v>153.63</v>
      </c>
      <c r="E479" s="29">
        <v>110.17</v>
      </c>
      <c r="F479" s="29">
        <v>0</v>
      </c>
      <c r="G479" s="29">
        <v>130.28</v>
      </c>
      <c r="H479" s="18">
        <f t="shared" si="29"/>
        <v>394.08000000000004</v>
      </c>
      <c r="I479" s="41">
        <f t="shared" si="28"/>
        <v>4.1724746036845557E-5</v>
      </c>
      <c r="J479" s="5" t="b">
        <f t="shared" si="27"/>
        <v>1</v>
      </c>
      <c r="K479" s="5" t="b">
        <f t="shared" si="27"/>
        <v>1</v>
      </c>
      <c r="M479" s="28">
        <v>14369</v>
      </c>
      <c r="N479" s="28" t="s">
        <v>859</v>
      </c>
      <c r="O479" s="28" t="s">
        <v>860</v>
      </c>
      <c r="P479" s="29">
        <v>130.28</v>
      </c>
    </row>
    <row r="480" spans="1:16" s="5" customFormat="1" ht="18" customHeight="1" x14ac:dyDescent="0.2">
      <c r="A480" s="25">
        <v>14370</v>
      </c>
      <c r="B480" s="25" t="s">
        <v>889</v>
      </c>
      <c r="C480" s="23" t="s">
        <v>890</v>
      </c>
      <c r="D480" s="29">
        <v>0</v>
      </c>
      <c r="E480" s="29">
        <v>0</v>
      </c>
      <c r="F480" s="29">
        <v>0</v>
      </c>
      <c r="G480" s="29">
        <v>0</v>
      </c>
      <c r="H480" s="18">
        <f t="shared" si="29"/>
        <v>0</v>
      </c>
      <c r="I480" s="41">
        <f t="shared" si="28"/>
        <v>0</v>
      </c>
      <c r="J480" s="5" t="b">
        <f t="shared" si="27"/>
        <v>1</v>
      </c>
      <c r="K480" s="5" t="b">
        <f t="shared" si="27"/>
        <v>1</v>
      </c>
      <c r="M480" s="28">
        <v>14370</v>
      </c>
      <c r="N480" s="28" t="s">
        <v>889</v>
      </c>
      <c r="O480" s="28" t="s">
        <v>890</v>
      </c>
      <c r="P480" s="29">
        <v>0</v>
      </c>
    </row>
    <row r="481" spans="1:16" s="5" customFormat="1" ht="18" customHeight="1" x14ac:dyDescent="0.2">
      <c r="A481" s="25">
        <v>14394</v>
      </c>
      <c r="B481" s="25" t="s">
        <v>925</v>
      </c>
      <c r="C481" s="23" t="s">
        <v>926</v>
      </c>
      <c r="D481" s="29">
        <v>0</v>
      </c>
      <c r="E481" s="29">
        <v>0</v>
      </c>
      <c r="F481" s="29">
        <v>0</v>
      </c>
      <c r="G481" s="29">
        <v>0</v>
      </c>
      <c r="H481" s="18">
        <f t="shared" si="29"/>
        <v>0</v>
      </c>
      <c r="I481" s="41">
        <f t="shared" si="28"/>
        <v>0</v>
      </c>
      <c r="J481" s="5" t="b">
        <f t="shared" si="27"/>
        <v>1</v>
      </c>
      <c r="K481" s="5" t="b">
        <f t="shared" si="27"/>
        <v>1</v>
      </c>
      <c r="M481" s="28">
        <v>14394</v>
      </c>
      <c r="N481" s="28" t="s">
        <v>925</v>
      </c>
      <c r="O481" s="28" t="s">
        <v>926</v>
      </c>
      <c r="P481" s="29">
        <v>0</v>
      </c>
    </row>
    <row r="482" spans="1:16" s="5" customFormat="1" ht="18" customHeight="1" x14ac:dyDescent="0.2">
      <c r="A482" s="25">
        <v>14428</v>
      </c>
      <c r="B482" s="25" t="s">
        <v>876</v>
      </c>
      <c r="C482" s="23" t="s">
        <v>877</v>
      </c>
      <c r="D482" s="29">
        <v>125.57</v>
      </c>
      <c r="E482" s="29">
        <v>288.14</v>
      </c>
      <c r="F482" s="29">
        <v>0</v>
      </c>
      <c r="G482" s="29">
        <v>0</v>
      </c>
      <c r="H482" s="18">
        <f t="shared" si="29"/>
        <v>413.71</v>
      </c>
      <c r="I482" s="41">
        <f t="shared" si="28"/>
        <v>4.3803148302129956E-5</v>
      </c>
      <c r="J482" s="5" t="b">
        <f t="shared" si="27"/>
        <v>1</v>
      </c>
      <c r="K482" s="5" t="b">
        <f t="shared" si="27"/>
        <v>1</v>
      </c>
      <c r="M482" s="28">
        <v>14428</v>
      </c>
      <c r="N482" s="28" t="s">
        <v>876</v>
      </c>
      <c r="O482" s="28" t="s">
        <v>877</v>
      </c>
      <c r="P482" s="29">
        <v>0</v>
      </c>
    </row>
    <row r="483" spans="1:16" s="5" customFormat="1" ht="18" customHeight="1" x14ac:dyDescent="0.2">
      <c r="A483" s="25">
        <v>14438</v>
      </c>
      <c r="B483" s="25" t="s">
        <v>848</v>
      </c>
      <c r="C483" s="23" t="s">
        <v>849</v>
      </c>
      <c r="D483" s="29">
        <v>1619.83</v>
      </c>
      <c r="E483" s="29">
        <v>2231.0100000000002</v>
      </c>
      <c r="F483" s="29">
        <v>2089.52</v>
      </c>
      <c r="G483" s="29">
        <v>1264.4000000000001</v>
      </c>
      <c r="H483" s="18">
        <f t="shared" si="29"/>
        <v>7204.76</v>
      </c>
      <c r="I483" s="41">
        <f t="shared" si="28"/>
        <v>7.628318647391986E-4</v>
      </c>
      <c r="J483" s="5" t="b">
        <f t="shared" si="27"/>
        <v>1</v>
      </c>
      <c r="K483" s="5" t="b">
        <f t="shared" si="27"/>
        <v>1</v>
      </c>
      <c r="M483" s="28">
        <v>14438</v>
      </c>
      <c r="N483" s="28" t="s">
        <v>848</v>
      </c>
      <c r="O483" s="28" t="s">
        <v>849</v>
      </c>
      <c r="P483" s="29">
        <v>1264.4000000000001</v>
      </c>
    </row>
    <row r="484" spans="1:16" s="5" customFormat="1" ht="18" customHeight="1" x14ac:dyDescent="0.2">
      <c r="A484" s="25">
        <v>14448</v>
      </c>
      <c r="B484" s="25" t="s">
        <v>866</v>
      </c>
      <c r="C484" s="23" t="s">
        <v>867</v>
      </c>
      <c r="D484" s="29">
        <v>0</v>
      </c>
      <c r="E484" s="29">
        <v>0</v>
      </c>
      <c r="F484" s="29">
        <v>0</v>
      </c>
      <c r="G484" s="29">
        <v>0</v>
      </c>
      <c r="H484" s="18">
        <f t="shared" si="29"/>
        <v>0</v>
      </c>
      <c r="I484" s="41">
        <f t="shared" si="28"/>
        <v>0</v>
      </c>
      <c r="J484" s="5" t="b">
        <f t="shared" si="27"/>
        <v>1</v>
      </c>
      <c r="K484" s="5" t="b">
        <f t="shared" si="27"/>
        <v>1</v>
      </c>
      <c r="M484" s="28">
        <v>14448</v>
      </c>
      <c r="N484" s="28" t="s">
        <v>866</v>
      </c>
      <c r="O484" s="28" t="s">
        <v>867</v>
      </c>
      <c r="P484" s="29">
        <v>0</v>
      </c>
    </row>
    <row r="485" spans="1:16" s="5" customFormat="1" ht="18" customHeight="1" x14ac:dyDescent="0.2">
      <c r="A485" s="25">
        <v>14451</v>
      </c>
      <c r="B485" s="25" t="s">
        <v>871</v>
      </c>
      <c r="C485" s="23" t="s">
        <v>872</v>
      </c>
      <c r="D485" s="29">
        <v>0</v>
      </c>
      <c r="E485" s="29">
        <v>0</v>
      </c>
      <c r="F485" s="29">
        <v>0</v>
      </c>
      <c r="G485" s="29">
        <v>0</v>
      </c>
      <c r="H485" s="18">
        <f t="shared" si="29"/>
        <v>0</v>
      </c>
      <c r="I485" s="41">
        <f t="shared" si="28"/>
        <v>0</v>
      </c>
      <c r="J485" s="5" t="b">
        <f t="shared" si="27"/>
        <v>1</v>
      </c>
      <c r="K485" s="5" t="b">
        <f t="shared" si="27"/>
        <v>1</v>
      </c>
      <c r="M485" s="28">
        <v>14451</v>
      </c>
      <c r="N485" s="28" t="s">
        <v>871</v>
      </c>
      <c r="O485" s="28" t="s">
        <v>872</v>
      </c>
      <c r="P485" s="29">
        <v>0</v>
      </c>
    </row>
    <row r="486" spans="1:16" s="5" customFormat="1" ht="18" customHeight="1" x14ac:dyDescent="0.2">
      <c r="A486" s="25">
        <v>14582</v>
      </c>
      <c r="B486" s="25" t="s">
        <v>955</v>
      </c>
      <c r="C486" s="23" t="s">
        <v>956</v>
      </c>
      <c r="D486" s="29">
        <v>0</v>
      </c>
      <c r="E486" s="29">
        <v>208.42</v>
      </c>
      <c r="F486" s="29">
        <v>0</v>
      </c>
      <c r="G486" s="29">
        <v>152.77000000000001</v>
      </c>
      <c r="H486" s="18">
        <f t="shared" si="29"/>
        <v>361.19</v>
      </c>
      <c r="I486" s="41">
        <f t="shared" si="28"/>
        <v>3.8242389923488237E-5</v>
      </c>
      <c r="J486" s="5" t="b">
        <f t="shared" si="27"/>
        <v>1</v>
      </c>
      <c r="K486" s="5" t="b">
        <f t="shared" si="27"/>
        <v>1</v>
      </c>
      <c r="M486" s="28">
        <v>14582</v>
      </c>
      <c r="N486" s="28" t="s">
        <v>955</v>
      </c>
      <c r="O486" s="28" t="s">
        <v>956</v>
      </c>
      <c r="P486" s="29">
        <v>152.77000000000001</v>
      </c>
    </row>
    <row r="487" spans="1:16" s="5" customFormat="1" ht="18" customHeight="1" x14ac:dyDescent="0.2">
      <c r="A487" s="25">
        <v>14632</v>
      </c>
      <c r="B487" s="25" t="s">
        <v>957</v>
      </c>
      <c r="C487" s="23" t="s">
        <v>958</v>
      </c>
      <c r="D487" s="29">
        <v>716.4</v>
      </c>
      <c r="E487" s="29">
        <v>701.17</v>
      </c>
      <c r="F487" s="29">
        <v>838.82</v>
      </c>
      <c r="G487" s="29">
        <v>914.83</v>
      </c>
      <c r="H487" s="18">
        <f t="shared" si="29"/>
        <v>3171.22</v>
      </c>
      <c r="I487" s="41">
        <f t="shared" si="28"/>
        <v>3.3576519774402495E-4</v>
      </c>
      <c r="J487" s="5" t="b">
        <f t="shared" si="27"/>
        <v>1</v>
      </c>
      <c r="K487" s="5" t="b">
        <f t="shared" si="27"/>
        <v>1</v>
      </c>
      <c r="M487" s="28">
        <v>14632</v>
      </c>
      <c r="N487" s="28" t="s">
        <v>957</v>
      </c>
      <c r="O487" s="28" t="s">
        <v>958</v>
      </c>
      <c r="P487" s="29">
        <v>914.83</v>
      </c>
    </row>
    <row r="488" spans="1:16" s="5" customFormat="1" ht="18" customHeight="1" x14ac:dyDescent="0.2">
      <c r="A488" s="25">
        <v>14870</v>
      </c>
      <c r="B488" s="25" t="s">
        <v>959</v>
      </c>
      <c r="C488" s="23" t="s">
        <v>960</v>
      </c>
      <c r="D488" s="29">
        <v>204.02</v>
      </c>
      <c r="E488" s="29">
        <v>246.91</v>
      </c>
      <c r="F488" s="29">
        <v>481.8</v>
      </c>
      <c r="G488" s="29">
        <v>103.81</v>
      </c>
      <c r="H488" s="18">
        <f t="shared" si="29"/>
        <v>1036.54</v>
      </c>
      <c r="I488" s="41">
        <f t="shared" si="28"/>
        <v>1.0974768640131924E-4</v>
      </c>
      <c r="J488" s="5" t="b">
        <f t="shared" si="27"/>
        <v>1</v>
      </c>
      <c r="K488" s="5" t="b">
        <f t="shared" si="27"/>
        <v>1</v>
      </c>
      <c r="M488" s="28">
        <v>14870</v>
      </c>
      <c r="N488" s="28" t="s">
        <v>959</v>
      </c>
      <c r="O488" s="28" t="s">
        <v>960</v>
      </c>
      <c r="P488" s="29">
        <v>103.81</v>
      </c>
    </row>
    <row r="489" spans="1:16" s="5" customFormat="1" ht="18" customHeight="1" x14ac:dyDescent="0.2">
      <c r="A489" s="25">
        <v>15003</v>
      </c>
      <c r="B489" s="25" t="s">
        <v>961</v>
      </c>
      <c r="C489" s="23" t="s">
        <v>962</v>
      </c>
      <c r="D489" s="29">
        <v>0</v>
      </c>
      <c r="E489" s="29">
        <v>0</v>
      </c>
      <c r="F489" s="29">
        <v>0</v>
      </c>
      <c r="G489" s="29">
        <v>0</v>
      </c>
      <c r="H489" s="18">
        <f t="shared" si="29"/>
        <v>0</v>
      </c>
      <c r="I489" s="41">
        <f t="shared" si="28"/>
        <v>0</v>
      </c>
      <c r="J489" s="5" t="b">
        <f t="shared" si="27"/>
        <v>1</v>
      </c>
      <c r="K489" s="5" t="b">
        <f t="shared" si="27"/>
        <v>1</v>
      </c>
      <c r="M489" s="28">
        <v>15003</v>
      </c>
      <c r="N489" s="28" t="s">
        <v>961</v>
      </c>
      <c r="O489" s="28" t="s">
        <v>962</v>
      </c>
      <c r="P489" s="29">
        <v>0</v>
      </c>
    </row>
    <row r="490" spans="1:16" s="5" customFormat="1" ht="18" customHeight="1" x14ac:dyDescent="0.2">
      <c r="A490" s="25">
        <v>15004</v>
      </c>
      <c r="B490" s="25" t="s">
        <v>963</v>
      </c>
      <c r="C490" s="23" t="s">
        <v>964</v>
      </c>
      <c r="D490" s="29">
        <v>2717.23</v>
      </c>
      <c r="E490" s="29">
        <v>2360.36</v>
      </c>
      <c r="F490" s="29">
        <v>2033.43</v>
      </c>
      <c r="G490" s="29">
        <v>2812.9</v>
      </c>
      <c r="H490" s="18">
        <f t="shared" si="29"/>
        <v>9923.92</v>
      </c>
      <c r="I490" s="41">
        <f t="shared" si="28"/>
        <v>1.050733459424412E-3</v>
      </c>
      <c r="J490" s="5" t="b">
        <f t="shared" si="27"/>
        <v>1</v>
      </c>
      <c r="K490" s="5" t="b">
        <f t="shared" si="27"/>
        <v>1</v>
      </c>
      <c r="M490" s="28">
        <v>15004</v>
      </c>
      <c r="N490" s="28" t="s">
        <v>963</v>
      </c>
      <c r="O490" s="28" t="s">
        <v>964</v>
      </c>
      <c r="P490" s="29">
        <v>2812.9</v>
      </c>
    </row>
    <row r="491" spans="1:16" s="5" customFormat="1" ht="18" customHeight="1" x14ac:dyDescent="0.2">
      <c r="A491" s="25">
        <v>15005</v>
      </c>
      <c r="B491" s="25" t="s">
        <v>965</v>
      </c>
      <c r="C491" s="23" t="s">
        <v>966</v>
      </c>
      <c r="D491" s="29">
        <v>416.4</v>
      </c>
      <c r="E491" s="29">
        <v>501.25</v>
      </c>
      <c r="F491" s="29">
        <v>421.24</v>
      </c>
      <c r="G491" s="29">
        <v>1207.97</v>
      </c>
      <c r="H491" s="18">
        <f t="shared" si="29"/>
        <v>2546.8599999999997</v>
      </c>
      <c r="I491" s="41">
        <f t="shared" si="28"/>
        <v>2.6965866497005801E-4</v>
      </c>
      <c r="J491" s="5" t="b">
        <f t="shared" si="27"/>
        <v>1</v>
      </c>
      <c r="K491" s="5" t="b">
        <f t="shared" si="27"/>
        <v>1</v>
      </c>
      <c r="M491" s="28">
        <v>15005</v>
      </c>
      <c r="N491" s="28" t="s">
        <v>965</v>
      </c>
      <c r="O491" s="28" t="s">
        <v>966</v>
      </c>
      <c r="P491" s="29">
        <v>1207.97</v>
      </c>
    </row>
    <row r="492" spans="1:16" s="5" customFormat="1" ht="18" customHeight="1" x14ac:dyDescent="0.2">
      <c r="A492" s="25">
        <v>15006</v>
      </c>
      <c r="B492" s="25" t="s">
        <v>967</v>
      </c>
      <c r="C492" s="23" t="s">
        <v>968</v>
      </c>
      <c r="D492" s="29">
        <v>0</v>
      </c>
      <c r="E492" s="29">
        <v>0</v>
      </c>
      <c r="F492" s="29">
        <v>0</v>
      </c>
      <c r="G492" s="29">
        <v>0</v>
      </c>
      <c r="H492" s="18">
        <f t="shared" si="29"/>
        <v>0</v>
      </c>
      <c r="I492" s="41">
        <f t="shared" si="28"/>
        <v>0</v>
      </c>
      <c r="J492" s="5" t="b">
        <f t="shared" si="27"/>
        <v>1</v>
      </c>
      <c r="K492" s="5" t="b">
        <f t="shared" si="27"/>
        <v>1</v>
      </c>
      <c r="M492" s="28">
        <v>15006</v>
      </c>
      <c r="N492" s="28" t="s">
        <v>967</v>
      </c>
      <c r="O492" s="28" t="s">
        <v>968</v>
      </c>
      <c r="P492" s="29">
        <v>0</v>
      </c>
    </row>
    <row r="493" spans="1:16" s="5" customFormat="1" ht="18" customHeight="1" x14ac:dyDescent="0.2">
      <c r="A493" s="25">
        <v>15122</v>
      </c>
      <c r="B493" s="25" t="s">
        <v>969</v>
      </c>
      <c r="C493" s="23" t="s">
        <v>970</v>
      </c>
      <c r="D493" s="29">
        <v>192.77</v>
      </c>
      <c r="E493" s="29">
        <v>279.41000000000003</v>
      </c>
      <c r="F493" s="29">
        <v>216.52</v>
      </c>
      <c r="G493" s="29">
        <v>160.37</v>
      </c>
      <c r="H493" s="18">
        <f t="shared" si="29"/>
        <v>849.07</v>
      </c>
      <c r="I493" s="41">
        <f t="shared" si="28"/>
        <v>8.9898574191799778E-5</v>
      </c>
      <c r="J493" s="5" t="b">
        <f t="shared" si="27"/>
        <v>1</v>
      </c>
      <c r="K493" s="5" t="b">
        <f t="shared" si="27"/>
        <v>1</v>
      </c>
      <c r="M493" s="28">
        <v>15122</v>
      </c>
      <c r="N493" s="28" t="s">
        <v>969</v>
      </c>
      <c r="O493" s="28" t="s">
        <v>970</v>
      </c>
      <c r="P493" s="29">
        <v>160.37</v>
      </c>
    </row>
    <row r="494" spans="1:16" s="5" customFormat="1" ht="18" customHeight="1" x14ac:dyDescent="0.2">
      <c r="A494" s="25">
        <v>15138</v>
      </c>
      <c r="B494" s="25" t="s">
        <v>971</v>
      </c>
      <c r="C494" s="23" t="s">
        <v>972</v>
      </c>
      <c r="D494" s="29">
        <v>106.91</v>
      </c>
      <c r="E494" s="29">
        <v>165.55</v>
      </c>
      <c r="F494" s="29">
        <v>159.44</v>
      </c>
      <c r="G494" s="29">
        <v>145.65</v>
      </c>
      <c r="H494" s="18">
        <f t="shared" si="29"/>
        <v>577.55000000000007</v>
      </c>
      <c r="I494" s="41">
        <f t="shared" si="28"/>
        <v>6.1150342756750278E-5</v>
      </c>
      <c r="J494" s="5" t="b">
        <f t="shared" si="27"/>
        <v>1</v>
      </c>
      <c r="K494" s="5" t="b">
        <f t="shared" si="27"/>
        <v>1</v>
      </c>
      <c r="M494" s="28">
        <v>15138</v>
      </c>
      <c r="N494" s="28" t="s">
        <v>971</v>
      </c>
      <c r="O494" s="28" t="s">
        <v>972</v>
      </c>
      <c r="P494" s="29">
        <v>145.65</v>
      </c>
    </row>
    <row r="495" spans="1:16" s="5" customFormat="1" ht="18" customHeight="1" x14ac:dyDescent="0.2">
      <c r="A495" s="25">
        <v>15265</v>
      </c>
      <c r="B495" s="25" t="s">
        <v>973</v>
      </c>
      <c r="C495" s="23" t="s">
        <v>974</v>
      </c>
      <c r="D495" s="29">
        <v>574.08000000000004</v>
      </c>
      <c r="E495" s="29">
        <v>350.02</v>
      </c>
      <c r="F495" s="29">
        <v>587.27</v>
      </c>
      <c r="G495" s="29">
        <v>1228.7</v>
      </c>
      <c r="H495" s="18">
        <f t="shared" si="29"/>
        <v>2740.0699999999997</v>
      </c>
      <c r="I495" s="41">
        <f t="shared" si="28"/>
        <v>2.9011552190717462E-4</v>
      </c>
      <c r="J495" s="5" t="b">
        <f t="shared" si="27"/>
        <v>1</v>
      </c>
      <c r="K495" s="5" t="b">
        <f t="shared" si="27"/>
        <v>1</v>
      </c>
      <c r="M495" s="28">
        <v>15265</v>
      </c>
      <c r="N495" s="28" t="s">
        <v>973</v>
      </c>
      <c r="O495" s="28" t="s">
        <v>974</v>
      </c>
      <c r="P495" s="29">
        <v>1228.7</v>
      </c>
    </row>
    <row r="496" spans="1:16" s="5" customFormat="1" ht="18" customHeight="1" x14ac:dyDescent="0.2">
      <c r="A496" s="25">
        <v>15427</v>
      </c>
      <c r="B496" s="25" t="s">
        <v>976</v>
      </c>
      <c r="C496" s="23" t="s">
        <v>977</v>
      </c>
      <c r="D496" s="29">
        <v>251.92</v>
      </c>
      <c r="E496" s="29">
        <v>185.74</v>
      </c>
      <c r="F496" s="29">
        <v>0</v>
      </c>
      <c r="G496" s="29">
        <v>0</v>
      </c>
      <c r="H496" s="18">
        <f t="shared" si="29"/>
        <v>437.65999999999997</v>
      </c>
      <c r="I496" s="41">
        <f t="shared" si="28"/>
        <v>4.6338947296198294E-5</v>
      </c>
      <c r="J496" s="5" t="b">
        <f t="shared" si="27"/>
        <v>1</v>
      </c>
      <c r="K496" s="5" t="b">
        <f t="shared" si="27"/>
        <v>1</v>
      </c>
      <c r="M496" s="28">
        <v>15427</v>
      </c>
      <c r="N496" s="28" t="s">
        <v>976</v>
      </c>
      <c r="O496" s="28" t="s">
        <v>977</v>
      </c>
      <c r="P496" s="29">
        <v>0</v>
      </c>
    </row>
    <row r="497" spans="1:16" s="5" customFormat="1" ht="18" customHeight="1" x14ac:dyDescent="0.2">
      <c r="A497" s="25">
        <v>15539</v>
      </c>
      <c r="B497" s="25" t="s">
        <v>978</v>
      </c>
      <c r="C497" s="23" t="s">
        <v>979</v>
      </c>
      <c r="D497" s="29">
        <v>79.56</v>
      </c>
      <c r="E497" s="29">
        <v>0</v>
      </c>
      <c r="F497" s="29">
        <v>0</v>
      </c>
      <c r="G497" s="29">
        <v>0</v>
      </c>
      <c r="H497" s="18">
        <f t="shared" si="29"/>
        <v>79.56</v>
      </c>
      <c r="I497" s="41">
        <f t="shared" si="28"/>
        <v>8.4237230884374546E-6</v>
      </c>
      <c r="J497" s="5" t="b">
        <f t="shared" si="27"/>
        <v>1</v>
      </c>
      <c r="K497" s="5" t="b">
        <f t="shared" si="27"/>
        <v>1</v>
      </c>
      <c r="M497" s="28">
        <v>15539</v>
      </c>
      <c r="N497" s="28" t="s">
        <v>978</v>
      </c>
      <c r="O497" s="28" t="s">
        <v>979</v>
      </c>
      <c r="P497" s="29">
        <v>0</v>
      </c>
    </row>
    <row r="498" spans="1:16" s="5" customFormat="1" ht="18" customHeight="1" x14ac:dyDescent="0.2">
      <c r="A498" s="25">
        <v>15835</v>
      </c>
      <c r="B498" s="25" t="s">
        <v>1135</v>
      </c>
      <c r="C498" s="23" t="s">
        <v>1136</v>
      </c>
      <c r="D498" s="29">
        <v>37160.75</v>
      </c>
      <c r="E498" s="29">
        <v>43215.72</v>
      </c>
      <c r="F498" s="29">
        <v>57234.3</v>
      </c>
      <c r="G498" s="29">
        <v>47732.99</v>
      </c>
      <c r="H498" s="18">
        <f t="shared" si="29"/>
        <v>185343.76</v>
      </c>
      <c r="I498" s="41">
        <f t="shared" si="28"/>
        <v>1.9623988315859861E-2</v>
      </c>
      <c r="J498" s="5" t="b">
        <f t="shared" si="27"/>
        <v>1</v>
      </c>
      <c r="K498" s="5" t="b">
        <f t="shared" si="27"/>
        <v>1</v>
      </c>
      <c r="M498" s="28">
        <v>15835</v>
      </c>
      <c r="N498" s="28" t="s">
        <v>1135</v>
      </c>
      <c r="O498" s="28" t="s">
        <v>1136</v>
      </c>
      <c r="P498" s="29">
        <v>47732.99</v>
      </c>
    </row>
    <row r="499" spans="1:16" s="5" customFormat="1" ht="18" customHeight="1" x14ac:dyDescent="0.2">
      <c r="A499" s="25">
        <v>15860</v>
      </c>
      <c r="B499" s="25" t="s">
        <v>1218</v>
      </c>
      <c r="C499" s="23" t="s">
        <v>1137</v>
      </c>
      <c r="D499" s="29">
        <v>528.67999999999995</v>
      </c>
      <c r="E499" s="29">
        <v>781.83</v>
      </c>
      <c r="F499" s="29">
        <v>846.75</v>
      </c>
      <c r="G499" s="29">
        <v>648.76</v>
      </c>
      <c r="H499" s="18">
        <f t="shared" si="29"/>
        <v>2806.0200000000004</v>
      </c>
      <c r="I499" s="41">
        <f t="shared" si="28"/>
        <v>2.9709823354219798E-4</v>
      </c>
      <c r="J499" s="5" t="b">
        <f t="shared" si="27"/>
        <v>1</v>
      </c>
      <c r="K499" s="5" t="b">
        <f t="shared" si="27"/>
        <v>1</v>
      </c>
      <c r="M499" s="28">
        <v>15860</v>
      </c>
      <c r="N499" s="28" t="s">
        <v>1218</v>
      </c>
      <c r="O499" s="28" t="s">
        <v>1137</v>
      </c>
      <c r="P499" s="29">
        <v>648.76</v>
      </c>
    </row>
    <row r="500" spans="1:16" ht="16.5" customHeight="1" x14ac:dyDescent="0.2">
      <c r="A500" s="25">
        <v>15890</v>
      </c>
      <c r="B500" s="25" t="s">
        <v>1138</v>
      </c>
      <c r="C500" s="23" t="s">
        <v>1139</v>
      </c>
      <c r="D500" s="29">
        <v>88.37</v>
      </c>
      <c r="E500" s="29">
        <v>150.79</v>
      </c>
      <c r="F500" s="29">
        <v>211.47</v>
      </c>
      <c r="G500" s="29">
        <v>82.84</v>
      </c>
      <c r="H500" s="18">
        <f t="shared" si="29"/>
        <v>533.47</v>
      </c>
      <c r="I500" s="41">
        <f t="shared" si="28"/>
        <v>5.6483202061195691E-5</v>
      </c>
      <c r="J500" s="5" t="b">
        <f t="shared" si="27"/>
        <v>1</v>
      </c>
      <c r="K500" s="5" t="b">
        <f t="shared" si="27"/>
        <v>1</v>
      </c>
      <c r="M500" s="28">
        <v>15890</v>
      </c>
      <c r="N500" s="28" t="s">
        <v>1138</v>
      </c>
      <c r="O500" s="28" t="s">
        <v>1139</v>
      </c>
      <c r="P500" s="29">
        <v>82.84</v>
      </c>
    </row>
    <row r="501" spans="1:16" ht="16.5" customHeight="1" x14ac:dyDescent="0.2">
      <c r="A501" s="25">
        <v>15910</v>
      </c>
      <c r="B501" s="25" t="s">
        <v>1140</v>
      </c>
      <c r="C501" s="23" t="s">
        <v>1141</v>
      </c>
      <c r="D501" s="29">
        <v>0</v>
      </c>
      <c r="E501" s="29">
        <v>0</v>
      </c>
      <c r="F501" s="29">
        <v>0</v>
      </c>
      <c r="G501" s="29">
        <v>0</v>
      </c>
      <c r="H501" s="18">
        <f t="shared" si="29"/>
        <v>0</v>
      </c>
      <c r="I501" s="41">
        <f t="shared" si="28"/>
        <v>0</v>
      </c>
      <c r="J501" s="5" t="b">
        <f t="shared" si="27"/>
        <v>1</v>
      </c>
      <c r="K501" s="5" t="b">
        <f t="shared" si="27"/>
        <v>1</v>
      </c>
      <c r="M501" s="28">
        <v>15910</v>
      </c>
      <c r="N501" s="28" t="s">
        <v>1140</v>
      </c>
      <c r="O501" s="28" t="s">
        <v>1141</v>
      </c>
      <c r="P501" s="29">
        <v>0</v>
      </c>
    </row>
    <row r="502" spans="1:16" ht="16.5" customHeight="1" x14ac:dyDescent="0.2">
      <c r="A502" s="25">
        <v>15924</v>
      </c>
      <c r="B502" s="25" t="s">
        <v>1142</v>
      </c>
      <c r="C502" s="23" t="s">
        <v>1143</v>
      </c>
      <c r="D502" s="29">
        <v>100.68</v>
      </c>
      <c r="E502" s="29">
        <v>191.75</v>
      </c>
      <c r="F502" s="29">
        <v>113.59</v>
      </c>
      <c r="G502" s="29">
        <v>0</v>
      </c>
      <c r="H502" s="18">
        <f t="shared" si="29"/>
        <v>406.02</v>
      </c>
      <c r="I502" s="41">
        <f t="shared" si="28"/>
        <v>4.2988939773345591E-5</v>
      </c>
      <c r="J502" s="5" t="b">
        <f t="shared" si="27"/>
        <v>1</v>
      </c>
      <c r="K502" s="5" t="b">
        <f t="shared" si="27"/>
        <v>1</v>
      </c>
      <c r="M502" s="28">
        <v>15924</v>
      </c>
      <c r="N502" s="28" t="s">
        <v>1142</v>
      </c>
      <c r="O502" s="28" t="s">
        <v>1143</v>
      </c>
      <c r="P502" s="29">
        <v>0</v>
      </c>
    </row>
    <row r="503" spans="1:16" ht="16.5" customHeight="1" x14ac:dyDescent="0.2">
      <c r="A503" s="25">
        <v>15960</v>
      </c>
      <c r="B503" s="25" t="s">
        <v>1144</v>
      </c>
      <c r="C503" s="23" t="s">
        <v>1145</v>
      </c>
      <c r="D503" s="29">
        <v>386.92</v>
      </c>
      <c r="E503" s="29">
        <v>303.99</v>
      </c>
      <c r="F503" s="29">
        <v>368.34</v>
      </c>
      <c r="G503" s="29">
        <v>301.8</v>
      </c>
      <c r="H503" s="18">
        <f t="shared" si="29"/>
        <v>1361.05</v>
      </c>
      <c r="I503" s="41">
        <f t="shared" si="28"/>
        <v>1.4410643928504019E-4</v>
      </c>
      <c r="J503" s="5" t="b">
        <f t="shared" si="27"/>
        <v>1</v>
      </c>
      <c r="K503" s="5" t="b">
        <f t="shared" si="27"/>
        <v>1</v>
      </c>
      <c r="M503" s="28">
        <v>15960</v>
      </c>
      <c r="N503" s="28" t="s">
        <v>1144</v>
      </c>
      <c r="O503" s="28" t="s">
        <v>1219</v>
      </c>
      <c r="P503" s="29">
        <v>301.8</v>
      </c>
    </row>
    <row r="504" spans="1:16" ht="16.5" customHeight="1" x14ac:dyDescent="0.2">
      <c r="A504" s="25">
        <v>16027</v>
      </c>
      <c r="B504" s="25" t="s">
        <v>1146</v>
      </c>
      <c r="C504" s="23" t="s">
        <v>1147</v>
      </c>
      <c r="D504" s="29">
        <v>567.44000000000005</v>
      </c>
      <c r="E504" s="29">
        <v>361.31</v>
      </c>
      <c r="F504" s="29">
        <v>453.61</v>
      </c>
      <c r="G504" s="29">
        <v>472.82</v>
      </c>
      <c r="H504" s="18">
        <f t="shared" si="29"/>
        <v>1855.18</v>
      </c>
      <c r="I504" s="41">
        <f t="shared" si="28"/>
        <v>1.9642436650587478E-4</v>
      </c>
      <c r="J504" s="5" t="b">
        <f t="shared" si="27"/>
        <v>1</v>
      </c>
      <c r="K504" s="5" t="b">
        <f t="shared" si="27"/>
        <v>1</v>
      </c>
      <c r="M504" s="28">
        <v>16027</v>
      </c>
      <c r="N504" s="28" t="s">
        <v>1146</v>
      </c>
      <c r="O504" s="28" t="s">
        <v>1147</v>
      </c>
      <c r="P504" s="29">
        <v>472.82</v>
      </c>
    </row>
    <row r="505" spans="1:16" ht="16.5" customHeight="1" x14ac:dyDescent="0.2">
      <c r="A505" s="25">
        <v>16131</v>
      </c>
      <c r="B505" s="25" t="s">
        <v>1148</v>
      </c>
      <c r="C505" s="23" t="s">
        <v>1149</v>
      </c>
      <c r="D505" s="29">
        <v>3877.11</v>
      </c>
      <c r="E505" s="29">
        <v>4042.53</v>
      </c>
      <c r="F505" s="29">
        <v>3059.68</v>
      </c>
      <c r="G505" s="29">
        <v>2684.81</v>
      </c>
      <c r="H505" s="18">
        <f t="shared" si="29"/>
        <v>13664.13</v>
      </c>
      <c r="I505" s="41">
        <f t="shared" si="28"/>
        <v>1.4467426767774117E-3</v>
      </c>
      <c r="J505" s="5" t="b">
        <f t="shared" si="27"/>
        <v>1</v>
      </c>
      <c r="K505" s="5" t="b">
        <f t="shared" si="27"/>
        <v>1</v>
      </c>
      <c r="M505" s="28">
        <v>16131</v>
      </c>
      <c r="N505" s="28" t="s">
        <v>1148</v>
      </c>
      <c r="O505" s="28" t="s">
        <v>1149</v>
      </c>
      <c r="P505" s="29">
        <v>2684.81</v>
      </c>
    </row>
    <row r="506" spans="1:16" ht="16.5" customHeight="1" x14ac:dyDescent="0.2">
      <c r="A506" s="25">
        <v>16132</v>
      </c>
      <c r="B506" s="25" t="s">
        <v>1150</v>
      </c>
      <c r="C506" s="23" t="s">
        <v>1151</v>
      </c>
      <c r="D506" s="29">
        <v>0</v>
      </c>
      <c r="E506" s="29">
        <v>0</v>
      </c>
      <c r="F506" s="29">
        <v>0</v>
      </c>
      <c r="G506" s="29">
        <v>0</v>
      </c>
      <c r="H506" s="18">
        <f t="shared" si="29"/>
        <v>0</v>
      </c>
      <c r="I506" s="41">
        <f t="shared" si="28"/>
        <v>0</v>
      </c>
      <c r="J506" s="5" t="b">
        <f t="shared" si="27"/>
        <v>1</v>
      </c>
      <c r="K506" s="5" t="b">
        <f t="shared" si="27"/>
        <v>1</v>
      </c>
      <c r="M506" s="28">
        <v>16132</v>
      </c>
      <c r="N506" s="28" t="s">
        <v>1150</v>
      </c>
      <c r="O506" s="28" t="s">
        <v>1151</v>
      </c>
      <c r="P506" s="29">
        <v>0</v>
      </c>
    </row>
    <row r="507" spans="1:16" ht="16.5" customHeight="1" x14ac:dyDescent="0.2">
      <c r="A507" s="25">
        <v>16191</v>
      </c>
      <c r="B507" s="25" t="s">
        <v>1152</v>
      </c>
      <c r="C507" s="23" t="s">
        <v>1153</v>
      </c>
      <c r="D507" s="29">
        <v>0</v>
      </c>
      <c r="E507" s="29">
        <v>75.430000000000007</v>
      </c>
      <c r="F507" s="29">
        <v>107.98</v>
      </c>
      <c r="G507" s="29">
        <v>0</v>
      </c>
      <c r="H507" s="18">
        <f t="shared" si="29"/>
        <v>183.41000000000003</v>
      </c>
      <c r="I507" s="41">
        <f t="shared" si="28"/>
        <v>1.9419243987560504E-5</v>
      </c>
      <c r="J507" s="5" t="b">
        <f t="shared" si="27"/>
        <v>1</v>
      </c>
      <c r="K507" s="5" t="b">
        <f t="shared" si="27"/>
        <v>1</v>
      </c>
      <c r="M507" s="28">
        <v>16191</v>
      </c>
      <c r="N507" s="28" t="s">
        <v>1152</v>
      </c>
      <c r="O507" s="28" t="s">
        <v>1153</v>
      </c>
      <c r="P507" s="29">
        <v>0</v>
      </c>
    </row>
    <row r="508" spans="1:16" ht="16.5" customHeight="1" x14ac:dyDescent="0.2">
      <c r="A508" s="25">
        <v>16336</v>
      </c>
      <c r="B508" s="25" t="s">
        <v>1157</v>
      </c>
      <c r="C508" s="23" t="s">
        <v>1158</v>
      </c>
      <c r="D508" s="29">
        <v>0</v>
      </c>
      <c r="E508" s="29">
        <v>0</v>
      </c>
      <c r="F508" s="29">
        <v>279.79000000000002</v>
      </c>
      <c r="G508" s="29">
        <v>880.87</v>
      </c>
      <c r="H508" s="18">
        <f t="shared" si="29"/>
        <v>1160.6600000000001</v>
      </c>
      <c r="I508" s="41">
        <f t="shared" si="28"/>
        <v>1.2288937204406507E-4</v>
      </c>
      <c r="J508" s="5" t="b">
        <f t="shared" ref="J508:K527" si="30">EXACT(A508,M508)</f>
        <v>1</v>
      </c>
      <c r="K508" s="5" t="b">
        <f t="shared" si="30"/>
        <v>1</v>
      </c>
      <c r="M508" s="28">
        <v>16336</v>
      </c>
      <c r="N508" s="28" t="s">
        <v>1157</v>
      </c>
      <c r="O508" s="28" t="s">
        <v>1158</v>
      </c>
      <c r="P508" s="29">
        <v>880.87</v>
      </c>
    </row>
    <row r="509" spans="1:16" ht="16.5" customHeight="1" x14ac:dyDescent="0.2">
      <c r="A509" s="25">
        <v>16415</v>
      </c>
      <c r="B509" s="25" t="s">
        <v>1165</v>
      </c>
      <c r="C509" s="23" t="s">
        <v>1166</v>
      </c>
      <c r="D509" s="29">
        <v>254.49</v>
      </c>
      <c r="E509" s="29">
        <v>229.31</v>
      </c>
      <c r="F509" s="29">
        <v>321.2</v>
      </c>
      <c r="G509" s="29">
        <v>302.69</v>
      </c>
      <c r="H509" s="18">
        <f t="shared" si="29"/>
        <v>1107.69</v>
      </c>
      <c r="I509" s="41">
        <f t="shared" si="28"/>
        <v>1.1728096817284169E-4</v>
      </c>
      <c r="J509" s="5" t="b">
        <f t="shared" si="30"/>
        <v>1</v>
      </c>
      <c r="K509" s="5" t="b">
        <f t="shared" si="30"/>
        <v>1</v>
      </c>
      <c r="M509" s="28">
        <v>16415</v>
      </c>
      <c r="N509" s="28" t="s">
        <v>1165</v>
      </c>
      <c r="O509" s="28" t="s">
        <v>1166</v>
      </c>
      <c r="P509" s="29">
        <v>302.69</v>
      </c>
    </row>
    <row r="510" spans="1:16" ht="16.5" customHeight="1" x14ac:dyDescent="0.2">
      <c r="A510" s="25">
        <v>16416</v>
      </c>
      <c r="B510" s="25" t="s">
        <v>1167</v>
      </c>
      <c r="C510" s="23" t="s">
        <v>1168</v>
      </c>
      <c r="D510" s="29">
        <v>2042.24</v>
      </c>
      <c r="E510" s="29">
        <v>2476.4299999999998</v>
      </c>
      <c r="F510" s="29">
        <v>1813.23</v>
      </c>
      <c r="G510" s="29">
        <v>3046.98</v>
      </c>
      <c r="H510" s="18">
        <f t="shared" si="29"/>
        <v>9378.8799999999992</v>
      </c>
      <c r="I510" s="41">
        <f t="shared" si="28"/>
        <v>9.9302523880950562E-4</v>
      </c>
      <c r="J510" s="5" t="b">
        <f t="shared" si="30"/>
        <v>1</v>
      </c>
      <c r="K510" s="5" t="b">
        <f t="shared" si="30"/>
        <v>1</v>
      </c>
      <c r="M510" s="28">
        <v>16416</v>
      </c>
      <c r="N510" s="28" t="s">
        <v>1167</v>
      </c>
      <c r="O510" s="28" t="s">
        <v>1168</v>
      </c>
      <c r="P510" s="29">
        <v>3046.98</v>
      </c>
    </row>
    <row r="511" spans="1:16" ht="16.5" customHeight="1" x14ac:dyDescent="0.2">
      <c r="A511" s="25">
        <v>16417</v>
      </c>
      <c r="B511" s="25" t="s">
        <v>1169</v>
      </c>
      <c r="C511" s="23" t="s">
        <v>1170</v>
      </c>
      <c r="D511" s="29">
        <v>882.22</v>
      </c>
      <c r="E511" s="29">
        <v>619.09</v>
      </c>
      <c r="F511" s="29">
        <v>542.82000000000005</v>
      </c>
      <c r="G511" s="29">
        <v>841.39</v>
      </c>
      <c r="H511" s="18">
        <f t="shared" si="29"/>
        <v>2885.52</v>
      </c>
      <c r="I511" s="41">
        <f t="shared" si="28"/>
        <v>3.0551560389829115E-4</v>
      </c>
      <c r="J511" s="5" t="b">
        <f t="shared" si="30"/>
        <v>1</v>
      </c>
      <c r="K511" s="5" t="b">
        <f t="shared" si="30"/>
        <v>1</v>
      </c>
      <c r="M511" s="28">
        <v>16417</v>
      </c>
      <c r="N511" s="28" t="s">
        <v>1169</v>
      </c>
      <c r="O511" s="28" t="s">
        <v>1170</v>
      </c>
      <c r="P511" s="29">
        <v>841.39</v>
      </c>
    </row>
    <row r="512" spans="1:16" ht="16.5" customHeight="1" x14ac:dyDescent="0.2">
      <c r="A512" s="25">
        <v>16418</v>
      </c>
      <c r="B512" s="25" t="s">
        <v>1171</v>
      </c>
      <c r="C512" s="23" t="s">
        <v>1172</v>
      </c>
      <c r="D512" s="29">
        <v>905.93</v>
      </c>
      <c r="E512" s="29">
        <v>828.91</v>
      </c>
      <c r="F512" s="29">
        <v>841.8</v>
      </c>
      <c r="G512" s="29">
        <v>1066.21</v>
      </c>
      <c r="H512" s="18">
        <f t="shared" si="29"/>
        <v>3642.85</v>
      </c>
      <c r="I512" s="41">
        <f t="shared" si="28"/>
        <v>3.8570085033577656E-4</v>
      </c>
      <c r="J512" s="5" t="b">
        <f t="shared" si="30"/>
        <v>1</v>
      </c>
      <c r="K512" s="5" t="b">
        <f t="shared" si="30"/>
        <v>1</v>
      </c>
      <c r="M512" s="28">
        <v>16418</v>
      </c>
      <c r="N512" s="28" t="s">
        <v>1171</v>
      </c>
      <c r="O512" s="28" t="s">
        <v>1172</v>
      </c>
      <c r="P512" s="29">
        <v>1066.21</v>
      </c>
    </row>
    <row r="513" spans="1:16" ht="16.5" customHeight="1" x14ac:dyDescent="0.2">
      <c r="A513" s="25">
        <v>16419</v>
      </c>
      <c r="B513" s="25" t="s">
        <v>1173</v>
      </c>
      <c r="C513" s="23" t="s">
        <v>1174</v>
      </c>
      <c r="D513" s="29">
        <v>79.38</v>
      </c>
      <c r="E513" s="29">
        <v>262.16000000000003</v>
      </c>
      <c r="F513" s="29">
        <v>386.23</v>
      </c>
      <c r="G513" s="29">
        <v>288.27</v>
      </c>
      <c r="H513" s="18">
        <f t="shared" si="29"/>
        <v>1016.04</v>
      </c>
      <c r="I513" s="41">
        <f t="shared" si="28"/>
        <v>1.0757716951704363E-4</v>
      </c>
      <c r="J513" s="5" t="b">
        <f t="shared" si="30"/>
        <v>1</v>
      </c>
      <c r="K513" s="5" t="b">
        <f t="shared" si="30"/>
        <v>1</v>
      </c>
      <c r="M513" s="28">
        <v>16419</v>
      </c>
      <c r="N513" s="28" t="s">
        <v>1173</v>
      </c>
      <c r="O513" s="28" t="s">
        <v>1174</v>
      </c>
      <c r="P513" s="29">
        <v>288.27</v>
      </c>
    </row>
    <row r="514" spans="1:16" ht="16.5" customHeight="1" x14ac:dyDescent="0.2">
      <c r="A514" s="25">
        <v>16420</v>
      </c>
      <c r="B514" s="25" t="s">
        <v>1175</v>
      </c>
      <c r="C514" s="23" t="s">
        <v>1176</v>
      </c>
      <c r="D514" s="29">
        <v>0</v>
      </c>
      <c r="E514" s="29">
        <v>0</v>
      </c>
      <c r="F514" s="29">
        <v>0</v>
      </c>
      <c r="G514" s="29">
        <v>0</v>
      </c>
      <c r="H514" s="18">
        <f t="shared" si="29"/>
        <v>0</v>
      </c>
      <c r="I514" s="41">
        <f t="shared" si="28"/>
        <v>0</v>
      </c>
      <c r="J514" s="5" t="b">
        <f t="shared" si="30"/>
        <v>1</v>
      </c>
      <c r="K514" s="5" t="b">
        <f t="shared" si="30"/>
        <v>1</v>
      </c>
      <c r="M514" s="28">
        <v>16420</v>
      </c>
      <c r="N514" s="28" t="s">
        <v>1175</v>
      </c>
      <c r="O514" s="28" t="s">
        <v>1176</v>
      </c>
      <c r="P514" s="29">
        <v>0</v>
      </c>
    </row>
    <row r="515" spans="1:16" ht="16.5" customHeight="1" x14ac:dyDescent="0.2">
      <c r="A515" s="25">
        <v>16421</v>
      </c>
      <c r="B515" s="25" t="s">
        <v>1177</v>
      </c>
      <c r="C515" s="23" t="s">
        <v>1178</v>
      </c>
      <c r="D515" s="29">
        <v>0</v>
      </c>
      <c r="E515" s="29">
        <v>332.71</v>
      </c>
      <c r="F515" s="29">
        <v>136.55000000000001</v>
      </c>
      <c r="G515" s="29">
        <v>110.14</v>
      </c>
      <c r="H515" s="18">
        <f t="shared" si="29"/>
        <v>579.4</v>
      </c>
      <c r="I515" s="41">
        <f t="shared" ref="I515:I539" si="31">H515/$H$546</f>
        <v>6.1346218670697101E-5</v>
      </c>
      <c r="J515" s="5" t="b">
        <f t="shared" si="30"/>
        <v>1</v>
      </c>
      <c r="K515" s="5" t="b">
        <f t="shared" si="30"/>
        <v>1</v>
      </c>
      <c r="M515" s="28">
        <v>16421</v>
      </c>
      <c r="N515" s="28" t="s">
        <v>1177</v>
      </c>
      <c r="O515" s="28" t="s">
        <v>1178</v>
      </c>
      <c r="P515" s="29">
        <v>110.14</v>
      </c>
    </row>
    <row r="516" spans="1:16" ht="16.5" customHeight="1" x14ac:dyDescent="0.2">
      <c r="A516" s="25">
        <v>16422</v>
      </c>
      <c r="B516" s="25" t="s">
        <v>1179</v>
      </c>
      <c r="C516" s="23" t="s">
        <v>1180</v>
      </c>
      <c r="D516" s="29">
        <v>0</v>
      </c>
      <c r="E516" s="29">
        <v>0</v>
      </c>
      <c r="F516" s="29">
        <v>0</v>
      </c>
      <c r="G516" s="29">
        <v>0</v>
      </c>
      <c r="H516" s="18">
        <f t="shared" ref="H516:H529" si="32">SUM(D516:G516)</f>
        <v>0</v>
      </c>
      <c r="I516" s="41">
        <f t="shared" si="31"/>
        <v>0</v>
      </c>
      <c r="J516" s="5" t="b">
        <f t="shared" si="30"/>
        <v>1</v>
      </c>
      <c r="K516" s="5" t="b">
        <f t="shared" si="30"/>
        <v>1</v>
      </c>
      <c r="M516" s="28">
        <v>16422</v>
      </c>
      <c r="N516" s="28" t="s">
        <v>1179</v>
      </c>
      <c r="O516" s="28" t="s">
        <v>1180</v>
      </c>
      <c r="P516" s="29">
        <v>0</v>
      </c>
    </row>
    <row r="517" spans="1:16" ht="16.5" customHeight="1" x14ac:dyDescent="0.2">
      <c r="A517" s="25">
        <v>16423</v>
      </c>
      <c r="B517" s="25" t="s">
        <v>1181</v>
      </c>
      <c r="C517" s="23" t="s">
        <v>1182</v>
      </c>
      <c r="D517" s="29">
        <v>0</v>
      </c>
      <c r="E517" s="29">
        <v>0</v>
      </c>
      <c r="F517" s="29">
        <v>0</v>
      </c>
      <c r="G517" s="29">
        <v>0</v>
      </c>
      <c r="H517" s="18">
        <f t="shared" si="32"/>
        <v>0</v>
      </c>
      <c r="I517" s="41">
        <f t="shared" si="31"/>
        <v>0</v>
      </c>
      <c r="J517" s="5" t="b">
        <f t="shared" si="30"/>
        <v>1</v>
      </c>
      <c r="K517" s="5" t="b">
        <f t="shared" si="30"/>
        <v>1</v>
      </c>
      <c r="M517" s="28">
        <v>16423</v>
      </c>
      <c r="N517" s="28" t="s">
        <v>1181</v>
      </c>
      <c r="O517" s="28" t="s">
        <v>1182</v>
      </c>
      <c r="P517" s="29">
        <v>0</v>
      </c>
    </row>
    <row r="518" spans="1:16" ht="16.5" customHeight="1" x14ac:dyDescent="0.2">
      <c r="A518" s="25">
        <v>16492</v>
      </c>
      <c r="B518" s="25" t="s">
        <v>1183</v>
      </c>
      <c r="C518" s="23" t="s">
        <v>1184</v>
      </c>
      <c r="D518" s="29">
        <v>0</v>
      </c>
      <c r="E518" s="29">
        <v>348.12</v>
      </c>
      <c r="F518" s="29">
        <v>479.05</v>
      </c>
      <c r="G518" s="29">
        <v>382.85</v>
      </c>
      <c r="H518" s="18">
        <f t="shared" si="32"/>
        <v>1210.02</v>
      </c>
      <c r="I518" s="41">
        <f t="shared" si="31"/>
        <v>1.2811555318591113E-4</v>
      </c>
      <c r="J518" s="5" t="b">
        <f t="shared" si="30"/>
        <v>1</v>
      </c>
      <c r="K518" s="5" t="b">
        <f t="shared" si="30"/>
        <v>1</v>
      </c>
      <c r="M518" s="28">
        <v>16492</v>
      </c>
      <c r="N518" s="28" t="s">
        <v>1183</v>
      </c>
      <c r="O518" s="28" t="s">
        <v>1184</v>
      </c>
      <c r="P518" s="29">
        <v>382.85</v>
      </c>
    </row>
    <row r="519" spans="1:16" ht="16.5" customHeight="1" x14ac:dyDescent="0.2">
      <c r="A519" s="25">
        <v>16553</v>
      </c>
      <c r="B519" s="25" t="s">
        <v>1185</v>
      </c>
      <c r="C519" s="23" t="s">
        <v>1186</v>
      </c>
      <c r="D519" s="29">
        <v>0</v>
      </c>
      <c r="E519" s="29">
        <v>128.06</v>
      </c>
      <c r="F519" s="29">
        <v>81.53</v>
      </c>
      <c r="G519" s="29">
        <v>0</v>
      </c>
      <c r="H519" s="18">
        <f t="shared" si="32"/>
        <v>209.59</v>
      </c>
      <c r="I519" s="41">
        <f t="shared" si="31"/>
        <v>2.2191152867089069E-5</v>
      </c>
      <c r="J519" s="5" t="b">
        <f t="shared" si="30"/>
        <v>1</v>
      </c>
      <c r="K519" s="5" t="b">
        <f t="shared" si="30"/>
        <v>1</v>
      </c>
      <c r="M519" s="28">
        <v>16553</v>
      </c>
      <c r="N519" s="28" t="s">
        <v>1185</v>
      </c>
      <c r="O519" s="28" t="s">
        <v>1186</v>
      </c>
      <c r="P519" s="29">
        <v>0</v>
      </c>
    </row>
    <row r="520" spans="1:16" ht="16.5" customHeight="1" x14ac:dyDescent="0.2">
      <c r="A520" s="25">
        <v>16615</v>
      </c>
      <c r="B520" s="25" t="s">
        <v>1187</v>
      </c>
      <c r="C520" s="23" t="s">
        <v>1188</v>
      </c>
      <c r="D520" s="29">
        <v>0</v>
      </c>
      <c r="E520" s="29">
        <v>0</v>
      </c>
      <c r="F520" s="29">
        <v>0</v>
      </c>
      <c r="G520" s="29">
        <v>0</v>
      </c>
      <c r="H520" s="18">
        <f t="shared" si="32"/>
        <v>0</v>
      </c>
      <c r="I520" s="41">
        <f t="shared" si="31"/>
        <v>0</v>
      </c>
      <c r="J520" s="5" t="b">
        <f t="shared" si="30"/>
        <v>1</v>
      </c>
      <c r="K520" s="5" t="b">
        <f t="shared" si="30"/>
        <v>1</v>
      </c>
      <c r="M520" s="28">
        <v>16615</v>
      </c>
      <c r="N520" s="28" t="s">
        <v>1187</v>
      </c>
      <c r="O520" s="28" t="s">
        <v>1188</v>
      </c>
      <c r="P520" s="29">
        <v>0</v>
      </c>
    </row>
    <row r="521" spans="1:16" ht="16.5" customHeight="1" x14ac:dyDescent="0.2">
      <c r="A521" s="25">
        <v>16618</v>
      </c>
      <c r="B521" s="25" t="s">
        <v>1189</v>
      </c>
      <c r="C521" s="23" t="s">
        <v>1190</v>
      </c>
      <c r="D521" s="29">
        <v>1726.09</v>
      </c>
      <c r="E521" s="29">
        <v>6575.93</v>
      </c>
      <c r="F521" s="29">
        <v>1569</v>
      </c>
      <c r="G521" s="29">
        <v>617.57000000000005</v>
      </c>
      <c r="H521" s="18">
        <f t="shared" si="32"/>
        <v>10488.59</v>
      </c>
      <c r="I521" s="41">
        <f t="shared" si="31"/>
        <v>1.1105200823046028E-3</v>
      </c>
      <c r="J521" s="5" t="b">
        <f t="shared" si="30"/>
        <v>1</v>
      </c>
      <c r="K521" s="5" t="b">
        <f t="shared" si="30"/>
        <v>1</v>
      </c>
      <c r="M521" s="28">
        <v>16618</v>
      </c>
      <c r="N521" s="28" t="s">
        <v>1189</v>
      </c>
      <c r="O521" s="28" t="s">
        <v>1190</v>
      </c>
      <c r="P521" s="29">
        <v>617.57000000000005</v>
      </c>
    </row>
    <row r="522" spans="1:16" ht="16.5" customHeight="1" x14ac:dyDescent="0.2">
      <c r="A522" s="25">
        <v>16668</v>
      </c>
      <c r="B522" s="25" t="s">
        <v>1191</v>
      </c>
      <c r="C522" s="23" t="s">
        <v>1192</v>
      </c>
      <c r="D522" s="29">
        <v>0</v>
      </c>
      <c r="E522" s="29">
        <v>0</v>
      </c>
      <c r="F522" s="29">
        <v>0</v>
      </c>
      <c r="G522" s="29">
        <v>0</v>
      </c>
      <c r="H522" s="18">
        <f t="shared" si="32"/>
        <v>0</v>
      </c>
      <c r="I522" s="41">
        <f t="shared" si="31"/>
        <v>0</v>
      </c>
      <c r="J522" s="5" t="b">
        <f t="shared" si="30"/>
        <v>1</v>
      </c>
      <c r="K522" s="5" t="b">
        <f t="shared" si="30"/>
        <v>1</v>
      </c>
      <c r="M522" s="28">
        <v>16668</v>
      </c>
      <c r="N522" s="28" t="s">
        <v>1191</v>
      </c>
      <c r="O522" s="28" t="s">
        <v>1192</v>
      </c>
      <c r="P522" s="29">
        <v>0</v>
      </c>
    </row>
    <row r="523" spans="1:16" ht="16.5" customHeight="1" x14ac:dyDescent="0.2">
      <c r="A523" s="25">
        <v>16677</v>
      </c>
      <c r="B523" s="25" t="s">
        <v>1193</v>
      </c>
      <c r="C523" s="23" t="s">
        <v>1194</v>
      </c>
      <c r="D523" s="29">
        <v>0</v>
      </c>
      <c r="E523" s="29">
        <v>0</v>
      </c>
      <c r="F523" s="29">
        <v>0</v>
      </c>
      <c r="G523" s="29">
        <v>0</v>
      </c>
      <c r="H523" s="18">
        <f t="shared" si="32"/>
        <v>0</v>
      </c>
      <c r="I523" s="41">
        <f t="shared" si="31"/>
        <v>0</v>
      </c>
      <c r="J523" s="5" t="b">
        <f t="shared" si="30"/>
        <v>1</v>
      </c>
      <c r="K523" s="5" t="b">
        <f t="shared" si="30"/>
        <v>1</v>
      </c>
      <c r="M523" s="28">
        <v>16677</v>
      </c>
      <c r="N523" s="28" t="s">
        <v>1193</v>
      </c>
      <c r="O523" s="28" t="s">
        <v>1194</v>
      </c>
      <c r="P523" s="29">
        <v>0</v>
      </c>
    </row>
    <row r="524" spans="1:16" ht="16.5" customHeight="1" x14ac:dyDescent="0.2">
      <c r="A524" s="25">
        <v>16786</v>
      </c>
      <c r="B524" s="25" t="s">
        <v>1197</v>
      </c>
      <c r="C524" s="23" t="s">
        <v>1198</v>
      </c>
      <c r="D524" s="29">
        <v>0</v>
      </c>
      <c r="E524" s="29">
        <v>0</v>
      </c>
      <c r="F524" s="29">
        <v>225.68</v>
      </c>
      <c r="G524" s="29">
        <v>418.18</v>
      </c>
      <c r="H524" s="18">
        <f t="shared" si="32"/>
        <v>643.86</v>
      </c>
      <c r="I524" s="41">
        <f t="shared" si="31"/>
        <v>6.8171170785838862E-5</v>
      </c>
      <c r="J524" s="5" t="b">
        <f t="shared" si="30"/>
        <v>1</v>
      </c>
      <c r="K524" s="5" t="b">
        <f t="shared" si="30"/>
        <v>1</v>
      </c>
      <c r="M524" s="28">
        <v>16786</v>
      </c>
      <c r="N524" s="28" t="s">
        <v>1197</v>
      </c>
      <c r="O524" s="28" t="s">
        <v>1198</v>
      </c>
      <c r="P524" s="29">
        <v>418.18</v>
      </c>
    </row>
    <row r="525" spans="1:16" ht="16.5" customHeight="1" x14ac:dyDescent="0.2">
      <c r="A525" s="25">
        <v>16789</v>
      </c>
      <c r="B525" s="25" t="s">
        <v>1195</v>
      </c>
      <c r="C525" s="28" t="s">
        <v>1196</v>
      </c>
      <c r="D525" s="29">
        <v>0</v>
      </c>
      <c r="E525" s="29">
        <v>0</v>
      </c>
      <c r="F525" s="29">
        <v>0</v>
      </c>
      <c r="G525" s="29">
        <v>0</v>
      </c>
      <c r="H525" s="18">
        <f t="shared" si="32"/>
        <v>0</v>
      </c>
      <c r="I525" s="41">
        <f t="shared" si="31"/>
        <v>0</v>
      </c>
      <c r="J525" s="5" t="b">
        <f t="shared" si="30"/>
        <v>0</v>
      </c>
      <c r="K525" s="5" t="b">
        <f t="shared" si="30"/>
        <v>0</v>
      </c>
      <c r="M525" s="28"/>
      <c r="N525" s="28"/>
      <c r="O525" s="28"/>
      <c r="P525" s="29"/>
    </row>
    <row r="526" spans="1:16" ht="16.5" customHeight="1" x14ac:dyDescent="0.2">
      <c r="A526" s="25">
        <v>16795</v>
      </c>
      <c r="B526" s="25" t="s">
        <v>1199</v>
      </c>
      <c r="C526" s="23" t="s">
        <v>1200</v>
      </c>
      <c r="D526" s="29">
        <v>0</v>
      </c>
      <c r="E526" s="29">
        <v>0</v>
      </c>
      <c r="F526" s="29">
        <v>832.01</v>
      </c>
      <c r="G526" s="29">
        <v>691.18</v>
      </c>
      <c r="H526" s="18">
        <f t="shared" si="32"/>
        <v>1523.19</v>
      </c>
      <c r="I526" s="41">
        <f t="shared" si="31"/>
        <v>1.6127363965657424E-4</v>
      </c>
      <c r="J526" s="5" t="b">
        <f t="shared" ref="J526" si="33">EXACT(A526,M526)</f>
        <v>1</v>
      </c>
      <c r="K526" s="5" t="b">
        <f t="shared" si="30"/>
        <v>1</v>
      </c>
      <c r="M526" s="28">
        <v>16795</v>
      </c>
      <c r="N526" s="28" t="s">
        <v>1199</v>
      </c>
      <c r="O526" s="28" t="s">
        <v>1200</v>
      </c>
      <c r="P526" s="29">
        <v>691.18</v>
      </c>
    </row>
    <row r="527" spans="1:16" ht="16.5" customHeight="1" x14ac:dyDescent="0.2">
      <c r="A527" s="25">
        <v>16827</v>
      </c>
      <c r="B527" s="25" t="s">
        <v>1201</v>
      </c>
      <c r="C527" s="23" t="s">
        <v>1202</v>
      </c>
      <c r="D527" s="29">
        <v>0</v>
      </c>
      <c r="E527" s="29">
        <v>0</v>
      </c>
      <c r="F527" s="29">
        <v>0</v>
      </c>
      <c r="G527" s="29">
        <v>0</v>
      </c>
      <c r="H527" s="18">
        <f t="shared" si="32"/>
        <v>0</v>
      </c>
      <c r="I527" s="41">
        <f t="shared" si="31"/>
        <v>0</v>
      </c>
      <c r="J527" s="5" t="b">
        <f t="shared" si="30"/>
        <v>1</v>
      </c>
      <c r="K527" s="5" t="b">
        <f t="shared" si="30"/>
        <v>1</v>
      </c>
      <c r="M527" s="28">
        <v>16827</v>
      </c>
      <c r="N527" s="28" t="s">
        <v>1201</v>
      </c>
      <c r="O527" s="28" t="s">
        <v>1202</v>
      </c>
      <c r="P527" s="29">
        <v>0</v>
      </c>
    </row>
    <row r="528" spans="1:16" ht="16.5" customHeight="1" x14ac:dyDescent="0.2">
      <c r="A528" s="25">
        <v>16866</v>
      </c>
      <c r="B528" s="25" t="s">
        <v>1203</v>
      </c>
      <c r="C528" s="23" t="s">
        <v>1204</v>
      </c>
      <c r="D528" s="29">
        <v>321.77</v>
      </c>
      <c r="E528" s="29">
        <v>412.65</v>
      </c>
      <c r="F528" s="29">
        <v>301.45</v>
      </c>
      <c r="G528" s="29">
        <v>223.76</v>
      </c>
      <c r="H528" s="18">
        <f t="shared" si="32"/>
        <v>1259.6299999999999</v>
      </c>
      <c r="I528" s="41">
        <f t="shared" si="31"/>
        <v>1.3336820404585809E-4</v>
      </c>
      <c r="J528" s="5" t="b">
        <f t="shared" ref="J528:K543" si="34">EXACT(A528,M528)</f>
        <v>1</v>
      </c>
      <c r="K528" s="5" t="b">
        <f t="shared" si="34"/>
        <v>1</v>
      </c>
      <c r="M528" s="28">
        <v>16866</v>
      </c>
      <c r="N528" s="28" t="s">
        <v>1203</v>
      </c>
      <c r="O528" s="28" t="s">
        <v>1204</v>
      </c>
      <c r="P528" s="29">
        <v>223.76</v>
      </c>
    </row>
    <row r="529" spans="1:16" ht="16.5" customHeight="1" x14ac:dyDescent="0.2">
      <c r="A529" s="25">
        <v>16884</v>
      </c>
      <c r="B529" s="25" t="s">
        <v>1205</v>
      </c>
      <c r="C529" s="23" t="s">
        <v>1206</v>
      </c>
      <c r="D529" s="29">
        <v>0</v>
      </c>
      <c r="E529" s="29">
        <v>97.5</v>
      </c>
      <c r="F529" s="29">
        <v>118.94</v>
      </c>
      <c r="G529" s="29">
        <v>245.71</v>
      </c>
      <c r="H529" s="18">
        <f t="shared" si="32"/>
        <v>462.15</v>
      </c>
      <c r="I529" s="41">
        <f t="shared" si="31"/>
        <v>4.8931920881364622E-5</v>
      </c>
      <c r="J529" s="5" t="b">
        <f t="shared" si="34"/>
        <v>1</v>
      </c>
      <c r="K529" s="5" t="b">
        <f t="shared" si="34"/>
        <v>1</v>
      </c>
      <c r="M529" s="28">
        <v>16884</v>
      </c>
      <c r="N529" s="28" t="s">
        <v>1205</v>
      </c>
      <c r="O529" s="28" t="s">
        <v>1206</v>
      </c>
      <c r="P529" s="29">
        <v>245.71</v>
      </c>
    </row>
    <row r="530" spans="1:16" ht="16.5" customHeight="1" x14ac:dyDescent="0.2">
      <c r="A530" s="25">
        <v>17061</v>
      </c>
      <c r="B530" s="25" t="s">
        <v>1220</v>
      </c>
      <c r="C530" s="28" t="s">
        <v>1221</v>
      </c>
      <c r="D530" s="29">
        <v>0</v>
      </c>
      <c r="E530" s="29">
        <v>0</v>
      </c>
      <c r="F530" s="29">
        <v>0</v>
      </c>
      <c r="G530" s="29">
        <v>625.77</v>
      </c>
      <c r="H530" s="32">
        <v>0</v>
      </c>
      <c r="I530" s="41">
        <f t="shared" si="31"/>
        <v>0</v>
      </c>
      <c r="J530" s="5" t="b">
        <f t="shared" si="34"/>
        <v>1</v>
      </c>
      <c r="K530" s="5" t="b">
        <f t="shared" si="34"/>
        <v>1</v>
      </c>
      <c r="M530" s="28">
        <v>17061</v>
      </c>
      <c r="N530" s="28" t="s">
        <v>1220</v>
      </c>
      <c r="O530" s="28" t="s">
        <v>1221</v>
      </c>
      <c r="P530" s="29">
        <v>625.77</v>
      </c>
    </row>
    <row r="531" spans="1:16" ht="16.5" customHeight="1" x14ac:dyDescent="0.2">
      <c r="A531" s="25">
        <v>17143</v>
      </c>
      <c r="B531" s="25" t="s">
        <v>1224</v>
      </c>
      <c r="C531" s="28" t="s">
        <v>1225</v>
      </c>
      <c r="D531" s="29">
        <v>0</v>
      </c>
      <c r="E531" s="29">
        <v>0</v>
      </c>
      <c r="F531" s="29">
        <v>0</v>
      </c>
      <c r="G531" s="29">
        <v>269.25</v>
      </c>
      <c r="H531" s="32">
        <v>0</v>
      </c>
      <c r="I531" s="41">
        <f t="shared" si="31"/>
        <v>0</v>
      </c>
      <c r="J531" s="5" t="b">
        <f t="shared" si="34"/>
        <v>1</v>
      </c>
      <c r="K531" s="5" t="b">
        <f t="shared" si="34"/>
        <v>1</v>
      </c>
      <c r="M531" s="28">
        <v>17143</v>
      </c>
      <c r="N531" s="28" t="s">
        <v>1224</v>
      </c>
      <c r="O531" s="28" t="s">
        <v>1225</v>
      </c>
      <c r="P531" s="29">
        <v>269.25</v>
      </c>
    </row>
    <row r="532" spans="1:16" ht="16.5" customHeight="1" x14ac:dyDescent="0.2">
      <c r="A532" s="25">
        <v>17164</v>
      </c>
      <c r="B532" s="25" t="s">
        <v>1226</v>
      </c>
      <c r="C532" s="28" t="s">
        <v>1227</v>
      </c>
      <c r="D532" s="29">
        <v>0</v>
      </c>
      <c r="E532" s="29">
        <v>0</v>
      </c>
      <c r="F532" s="29">
        <v>0</v>
      </c>
      <c r="G532" s="29">
        <v>2588.4299999999998</v>
      </c>
      <c r="H532" s="32">
        <v>0</v>
      </c>
      <c r="I532" s="41">
        <f t="shared" si="31"/>
        <v>0</v>
      </c>
      <c r="J532" s="5" t="b">
        <f t="shared" si="34"/>
        <v>1</v>
      </c>
      <c r="K532" s="5" t="b">
        <f t="shared" si="34"/>
        <v>1</v>
      </c>
      <c r="M532" s="28">
        <v>17164</v>
      </c>
      <c r="N532" s="28" t="s">
        <v>1226</v>
      </c>
      <c r="O532" s="28" t="s">
        <v>1227</v>
      </c>
      <c r="P532" s="29">
        <v>2588.4299999999998</v>
      </c>
    </row>
    <row r="533" spans="1:16" ht="16.5" customHeight="1" x14ac:dyDescent="0.2">
      <c r="A533" s="25">
        <v>17193</v>
      </c>
      <c r="B533" s="25" t="s">
        <v>1228</v>
      </c>
      <c r="C533" s="28" t="s">
        <v>1229</v>
      </c>
      <c r="D533" s="29">
        <v>0</v>
      </c>
      <c r="E533" s="29">
        <v>0</v>
      </c>
      <c r="F533" s="29">
        <v>630.85</v>
      </c>
      <c r="G533" s="29">
        <v>1246.27</v>
      </c>
      <c r="H533" s="32">
        <v>0</v>
      </c>
      <c r="I533" s="41">
        <f t="shared" si="31"/>
        <v>0</v>
      </c>
      <c r="J533" s="5" t="b">
        <f t="shared" si="34"/>
        <v>1</v>
      </c>
      <c r="K533" s="5" t="b">
        <f t="shared" si="34"/>
        <v>1</v>
      </c>
      <c r="M533" s="28">
        <v>17193</v>
      </c>
      <c r="N533" s="28" t="s">
        <v>1228</v>
      </c>
      <c r="O533" s="28" t="s">
        <v>1229</v>
      </c>
      <c r="P533" s="29">
        <v>1246.27</v>
      </c>
    </row>
    <row r="534" spans="1:16" ht="16.5" customHeight="1" x14ac:dyDescent="0.2">
      <c r="A534" s="25">
        <v>17285</v>
      </c>
      <c r="B534" s="25" t="s">
        <v>1230</v>
      </c>
      <c r="C534" s="28" t="s">
        <v>1231</v>
      </c>
      <c r="D534" s="29">
        <v>0</v>
      </c>
      <c r="E534" s="29">
        <v>0</v>
      </c>
      <c r="F534" s="29">
        <v>0</v>
      </c>
      <c r="G534" s="29">
        <v>1113.4100000000001</v>
      </c>
      <c r="H534" s="32">
        <v>0</v>
      </c>
      <c r="I534" s="41">
        <f t="shared" si="31"/>
        <v>0</v>
      </c>
      <c r="J534" s="5" t="b">
        <f t="shared" si="34"/>
        <v>1</v>
      </c>
      <c r="K534" s="5" t="b">
        <f t="shared" si="34"/>
        <v>1</v>
      </c>
      <c r="M534" s="28">
        <v>17285</v>
      </c>
      <c r="N534" s="28" t="s">
        <v>1230</v>
      </c>
      <c r="O534" s="28" t="s">
        <v>1231</v>
      </c>
      <c r="P534" s="29">
        <v>1113.4100000000001</v>
      </c>
    </row>
    <row r="535" spans="1:16" ht="16.5" customHeight="1" x14ac:dyDescent="0.2">
      <c r="A535" s="25">
        <v>17286</v>
      </c>
      <c r="B535" s="25" t="s">
        <v>1232</v>
      </c>
      <c r="C535" s="28" t="s">
        <v>1233</v>
      </c>
      <c r="D535" s="29">
        <v>0</v>
      </c>
      <c r="E535" s="29">
        <v>0</v>
      </c>
      <c r="F535" s="29">
        <v>0</v>
      </c>
      <c r="G535" s="29">
        <v>82.96</v>
      </c>
      <c r="H535" s="32">
        <v>0</v>
      </c>
      <c r="I535" s="41">
        <f t="shared" si="31"/>
        <v>0</v>
      </c>
      <c r="J535" s="5" t="b">
        <f t="shared" si="34"/>
        <v>1</v>
      </c>
      <c r="K535" s="5" t="b">
        <f t="shared" si="34"/>
        <v>1</v>
      </c>
      <c r="M535" s="28">
        <v>17286</v>
      </c>
      <c r="N535" s="28" t="s">
        <v>1232</v>
      </c>
      <c r="O535" s="28" t="s">
        <v>1233</v>
      </c>
      <c r="P535" s="29">
        <v>82.96</v>
      </c>
    </row>
    <row r="536" spans="1:16" ht="16.5" customHeight="1" x14ac:dyDescent="0.2">
      <c r="A536" s="25">
        <v>17287</v>
      </c>
      <c r="B536" s="25" t="s">
        <v>1234</v>
      </c>
      <c r="C536" s="28" t="s">
        <v>1235</v>
      </c>
      <c r="D536" s="29">
        <v>0</v>
      </c>
      <c r="E536" s="29">
        <v>0</v>
      </c>
      <c r="F536" s="29">
        <v>0</v>
      </c>
      <c r="G536" s="29">
        <v>0</v>
      </c>
      <c r="H536" s="32">
        <v>0</v>
      </c>
      <c r="I536" s="41">
        <f t="shared" si="31"/>
        <v>0</v>
      </c>
      <c r="J536" s="5" t="b">
        <f t="shared" si="34"/>
        <v>1</v>
      </c>
      <c r="K536" s="5" t="b">
        <f t="shared" si="34"/>
        <v>1</v>
      </c>
      <c r="M536" s="28">
        <v>17287</v>
      </c>
      <c r="N536" s="28" t="s">
        <v>1234</v>
      </c>
      <c r="O536" s="28" t="s">
        <v>1235</v>
      </c>
      <c r="P536" s="29">
        <v>0</v>
      </c>
    </row>
    <row r="537" spans="1:16" ht="16.5" customHeight="1" x14ac:dyDescent="0.2">
      <c r="A537" s="25">
        <v>17288</v>
      </c>
      <c r="B537" s="25" t="s">
        <v>1236</v>
      </c>
      <c r="C537" s="28" t="s">
        <v>1237</v>
      </c>
      <c r="D537" s="29">
        <v>0</v>
      </c>
      <c r="E537" s="29">
        <v>0</v>
      </c>
      <c r="F537" s="29">
        <v>0</v>
      </c>
      <c r="G537" s="29">
        <v>204.23</v>
      </c>
      <c r="H537" s="32">
        <v>0</v>
      </c>
      <c r="I537" s="41">
        <f t="shared" si="31"/>
        <v>0</v>
      </c>
      <c r="J537" s="5" t="b">
        <f t="shared" si="34"/>
        <v>1</v>
      </c>
      <c r="K537" s="5" t="b">
        <f t="shared" si="34"/>
        <v>1</v>
      </c>
      <c r="M537" s="28">
        <v>17288</v>
      </c>
      <c r="N537" s="28" t="s">
        <v>1236</v>
      </c>
      <c r="O537" s="28" t="s">
        <v>1237</v>
      </c>
      <c r="P537" s="29">
        <v>204.23</v>
      </c>
    </row>
    <row r="538" spans="1:16" ht="16.5" customHeight="1" x14ac:dyDescent="0.2">
      <c r="A538" s="25">
        <v>17321</v>
      </c>
      <c r="B538" s="25" t="s">
        <v>1238</v>
      </c>
      <c r="C538" s="28" t="s">
        <v>1239</v>
      </c>
      <c r="D538" s="29">
        <v>0</v>
      </c>
      <c r="E538" s="29">
        <v>0</v>
      </c>
      <c r="F538" s="29">
        <v>0</v>
      </c>
      <c r="G538" s="29">
        <v>100.64</v>
      </c>
      <c r="H538" s="32">
        <v>0</v>
      </c>
      <c r="I538" s="41">
        <f t="shared" si="31"/>
        <v>0</v>
      </c>
      <c r="J538" s="5" t="b">
        <f t="shared" si="34"/>
        <v>1</v>
      </c>
      <c r="K538" s="5" t="b">
        <f t="shared" si="34"/>
        <v>1</v>
      </c>
      <c r="M538" s="28">
        <v>17321</v>
      </c>
      <c r="N538" s="28" t="s">
        <v>1238</v>
      </c>
      <c r="O538" s="28" t="s">
        <v>1239</v>
      </c>
      <c r="P538" s="29">
        <v>100.64</v>
      </c>
    </row>
    <row r="539" spans="1:16" ht="16.5" customHeight="1" x14ac:dyDescent="0.2">
      <c r="A539" s="25">
        <v>17376</v>
      </c>
      <c r="B539" s="25" t="s">
        <v>1240</v>
      </c>
      <c r="C539" s="28" t="s">
        <v>1241</v>
      </c>
      <c r="D539" s="29">
        <v>0</v>
      </c>
      <c r="E539" s="29">
        <v>0</v>
      </c>
      <c r="F539" s="29">
        <v>0</v>
      </c>
      <c r="G539" s="29">
        <v>0</v>
      </c>
      <c r="H539" s="32">
        <v>0</v>
      </c>
      <c r="I539" s="41">
        <f t="shared" si="31"/>
        <v>0</v>
      </c>
      <c r="J539" s="5" t="b">
        <f t="shared" si="34"/>
        <v>1</v>
      </c>
      <c r="K539" s="5" t="b">
        <f t="shared" si="34"/>
        <v>1</v>
      </c>
      <c r="M539" s="28">
        <v>17376</v>
      </c>
      <c r="N539" s="28" t="s">
        <v>1240</v>
      </c>
      <c r="O539" s="28" t="s">
        <v>1241</v>
      </c>
      <c r="P539" s="29">
        <v>0</v>
      </c>
    </row>
    <row r="540" spans="1:16" ht="16.5" customHeight="1" x14ac:dyDescent="0.2">
      <c r="A540" s="25">
        <v>17415</v>
      </c>
      <c r="B540" s="25" t="s">
        <v>1242</v>
      </c>
      <c r="C540" s="28" t="s">
        <v>1243</v>
      </c>
      <c r="D540" s="29">
        <v>0</v>
      </c>
      <c r="E540" s="29">
        <v>0</v>
      </c>
      <c r="F540" s="29">
        <v>0</v>
      </c>
      <c r="G540" s="29">
        <v>146.15</v>
      </c>
      <c r="H540" s="32">
        <v>0</v>
      </c>
      <c r="I540" s="41">
        <f t="shared" ref="I540:I545" si="35">H540/$H$546</f>
        <v>0</v>
      </c>
      <c r="J540" s="5" t="b">
        <f t="shared" si="34"/>
        <v>1</v>
      </c>
      <c r="K540" s="5" t="b">
        <f t="shared" si="34"/>
        <v>1</v>
      </c>
      <c r="M540" s="28">
        <v>17415</v>
      </c>
      <c r="N540" s="28" t="s">
        <v>1242</v>
      </c>
      <c r="O540" s="28" t="s">
        <v>1243</v>
      </c>
      <c r="P540" s="29">
        <v>146.15</v>
      </c>
    </row>
    <row r="541" spans="1:16" ht="16.5" customHeight="1" x14ac:dyDescent="0.2">
      <c r="A541" s="25">
        <v>17416</v>
      </c>
      <c r="B541" s="25" t="s">
        <v>1244</v>
      </c>
      <c r="C541" s="28" t="s">
        <v>1245</v>
      </c>
      <c r="D541" s="29">
        <v>0</v>
      </c>
      <c r="E541" s="29">
        <v>0</v>
      </c>
      <c r="F541" s="29">
        <v>0</v>
      </c>
      <c r="G541" s="29">
        <v>0</v>
      </c>
      <c r="H541" s="32">
        <v>0</v>
      </c>
      <c r="I541" s="41">
        <f t="shared" si="35"/>
        <v>0</v>
      </c>
      <c r="J541" s="5" t="b">
        <f t="shared" si="34"/>
        <v>1</v>
      </c>
      <c r="K541" s="5" t="b">
        <f t="shared" si="34"/>
        <v>1</v>
      </c>
      <c r="M541" s="28">
        <v>17416</v>
      </c>
      <c r="N541" s="28" t="s">
        <v>1244</v>
      </c>
      <c r="O541" s="28" t="s">
        <v>1245</v>
      </c>
      <c r="P541" s="29">
        <v>0</v>
      </c>
    </row>
    <row r="542" spans="1:16" ht="16.5" customHeight="1" x14ac:dyDescent="0.2">
      <c r="A542" s="25">
        <v>17431</v>
      </c>
      <c r="B542" s="25" t="s">
        <v>1222</v>
      </c>
      <c r="C542" s="28" t="s">
        <v>1223</v>
      </c>
      <c r="D542" s="29">
        <v>0</v>
      </c>
      <c r="E542" s="29">
        <v>0</v>
      </c>
      <c r="F542" s="29">
        <v>0</v>
      </c>
      <c r="G542" s="29">
        <v>0</v>
      </c>
      <c r="H542" s="32">
        <v>0</v>
      </c>
      <c r="I542" s="41">
        <f t="shared" si="35"/>
        <v>0</v>
      </c>
      <c r="J542" s="5" t="b">
        <f t="shared" si="34"/>
        <v>1</v>
      </c>
      <c r="K542" s="5" t="b">
        <f t="shared" si="34"/>
        <v>1</v>
      </c>
      <c r="M542" s="28">
        <v>17431</v>
      </c>
      <c r="N542" s="28" t="s">
        <v>1222</v>
      </c>
      <c r="O542" s="28" t="s">
        <v>1223</v>
      </c>
      <c r="P542" s="29">
        <v>0</v>
      </c>
    </row>
    <row r="543" spans="1:16" ht="16.5" customHeight="1" x14ac:dyDescent="0.2">
      <c r="A543" s="25">
        <v>17482</v>
      </c>
      <c r="B543" s="25" t="s">
        <v>1246</v>
      </c>
      <c r="C543" s="49" t="s">
        <v>1247</v>
      </c>
      <c r="D543" s="34">
        <v>0</v>
      </c>
      <c r="E543" s="34">
        <v>0</v>
      </c>
      <c r="F543" s="34">
        <v>0</v>
      </c>
      <c r="G543" s="29">
        <v>0</v>
      </c>
      <c r="H543" s="32">
        <v>0</v>
      </c>
      <c r="I543" s="41">
        <f t="shared" si="35"/>
        <v>0</v>
      </c>
      <c r="J543" s="5" t="b">
        <f t="shared" si="34"/>
        <v>1</v>
      </c>
      <c r="K543" s="5" t="b">
        <f t="shared" si="34"/>
        <v>1</v>
      </c>
      <c r="M543" s="28">
        <v>17482</v>
      </c>
      <c r="N543" s="28" t="s">
        <v>1246</v>
      </c>
      <c r="O543" s="28" t="s">
        <v>1247</v>
      </c>
      <c r="P543" s="29">
        <v>0</v>
      </c>
    </row>
    <row r="544" spans="1:16" ht="16.5" customHeight="1" x14ac:dyDescent="0.2">
      <c r="A544" s="25">
        <v>17516</v>
      </c>
      <c r="B544" s="25" t="s">
        <v>1248</v>
      </c>
      <c r="C544" s="28" t="s">
        <v>1249</v>
      </c>
      <c r="D544" s="34">
        <v>0</v>
      </c>
      <c r="E544" s="34">
        <v>0</v>
      </c>
      <c r="F544" s="34">
        <v>0</v>
      </c>
      <c r="G544" s="29">
        <v>0</v>
      </c>
      <c r="H544" s="32">
        <v>0</v>
      </c>
      <c r="I544" s="41">
        <f t="shared" si="35"/>
        <v>0</v>
      </c>
      <c r="J544" s="5" t="b">
        <f t="shared" ref="J544:K545" si="36">EXACT(A544,M544)</f>
        <v>1</v>
      </c>
      <c r="K544" s="5" t="b">
        <f t="shared" si="36"/>
        <v>1</v>
      </c>
      <c r="M544" s="28">
        <v>17516</v>
      </c>
      <c r="N544" s="28" t="s">
        <v>1248</v>
      </c>
      <c r="O544" s="28" t="s">
        <v>1249</v>
      </c>
      <c r="P544" s="29">
        <v>0</v>
      </c>
    </row>
    <row r="545" spans="1:16" ht="16.5" customHeight="1" thickBot="1" x14ac:dyDescent="0.25">
      <c r="A545" s="26">
        <v>17569</v>
      </c>
      <c r="B545" s="26" t="s">
        <v>1250</v>
      </c>
      <c r="C545" s="42" t="s">
        <v>1251</v>
      </c>
      <c r="D545" s="43">
        <v>0</v>
      </c>
      <c r="E545" s="43">
        <v>0</v>
      </c>
      <c r="F545" s="43">
        <v>0</v>
      </c>
      <c r="G545" s="44">
        <v>0</v>
      </c>
      <c r="H545" s="21">
        <v>0</v>
      </c>
      <c r="I545" s="45">
        <f t="shared" si="35"/>
        <v>0</v>
      </c>
      <c r="J545" s="5" t="b">
        <f t="shared" si="36"/>
        <v>1</v>
      </c>
      <c r="K545" s="5" t="b">
        <f t="shared" si="36"/>
        <v>1</v>
      </c>
      <c r="M545" s="28">
        <v>17569</v>
      </c>
      <c r="N545" s="28" t="s">
        <v>1250</v>
      </c>
      <c r="O545" s="28" t="s">
        <v>1251</v>
      </c>
      <c r="P545" s="29">
        <v>0</v>
      </c>
    </row>
    <row r="546" spans="1:16" ht="16.5" customHeight="1" thickBot="1" x14ac:dyDescent="0.25">
      <c r="D546" s="47">
        <f>SUM(D3:D545)</f>
        <v>2247302.5200000005</v>
      </c>
      <c r="E546" s="47">
        <f>SUM(E3:E545)</f>
        <v>2621613.4499999993</v>
      </c>
      <c r="F546" s="48">
        <f>SUM(F3:F545)</f>
        <v>2300762.6699999995</v>
      </c>
      <c r="G546" s="48">
        <f>SUM(G3:G545)</f>
        <v>2282084.23</v>
      </c>
      <c r="H546" s="47">
        <f>SUM(H3:H545)</f>
        <v>9444754.9099999983</v>
      </c>
      <c r="I546" s="46">
        <f>SUM(I3:I542)</f>
        <v>1.0000000000000007</v>
      </c>
      <c r="P546" s="33">
        <f>SUM(P3:P545)</f>
        <v>2282084.23</v>
      </c>
    </row>
  </sheetData>
  <mergeCells count="1">
    <mergeCell ref="A1:I1"/>
  </mergeCells>
  <phoneticPr fontId="0" type="noConversion"/>
  <pageMargins left="1" right="1" top="1" bottom="1" header="1" footer="1"/>
  <pageSetup scale="54" fitToHeight="0" orientation="portrait" horizontalDpi="4294967293" verticalDpi="4294967293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workbookViewId="0">
      <pane ySplit="2" topLeftCell="A121" activePane="bottomLeft" state="frozen"/>
      <selection pane="bottomLeft" activeCell="F134" sqref="F134"/>
    </sheetView>
  </sheetViews>
  <sheetFormatPr defaultRowHeight="12.75" x14ac:dyDescent="0.2"/>
  <cols>
    <col min="1" max="1" width="10" bestFit="1" customWidth="1"/>
    <col min="2" max="2" width="32.42578125" bestFit="1" customWidth="1"/>
    <col min="3" max="4" width="14" style="1" bestFit="1" customWidth="1"/>
    <col min="5" max="5" width="11.42578125" style="1" bestFit="1" customWidth="1"/>
    <col min="6" max="6" width="10.42578125" style="1" bestFit="1" customWidth="1"/>
    <col min="7" max="7" width="11.42578125" bestFit="1" customWidth="1"/>
    <col min="8" max="8" width="16.5703125" style="3" bestFit="1" customWidth="1"/>
    <col min="9" max="9" width="11.42578125" style="2" bestFit="1" customWidth="1"/>
    <col min="10" max="10" width="11.42578125" bestFit="1" customWidth="1"/>
  </cols>
  <sheetData>
    <row r="1" spans="1:9" s="5" customFormat="1" ht="18" customHeight="1" x14ac:dyDescent="0.2">
      <c r="A1" s="53" t="s">
        <v>1133</v>
      </c>
      <c r="B1" s="53"/>
      <c r="C1" s="53"/>
      <c r="D1" s="53"/>
      <c r="E1" s="53"/>
      <c r="F1" s="53"/>
      <c r="G1" s="53"/>
      <c r="H1" s="53"/>
      <c r="I1" s="4"/>
    </row>
    <row r="2" spans="1:9" s="5" customFormat="1" ht="18" customHeight="1" x14ac:dyDescent="0.2">
      <c r="A2" s="6" t="s">
        <v>1131</v>
      </c>
      <c r="B2" s="6" t="s">
        <v>1132</v>
      </c>
      <c r="C2" s="7" t="s">
        <v>787</v>
      </c>
      <c r="D2" s="8" t="s">
        <v>788</v>
      </c>
      <c r="E2" s="8" t="s">
        <v>789</v>
      </c>
      <c r="F2" s="8" t="s">
        <v>790</v>
      </c>
      <c r="G2" s="9">
        <v>2018</v>
      </c>
      <c r="H2" s="10" t="s">
        <v>791</v>
      </c>
      <c r="I2" s="11"/>
    </row>
    <row r="3" spans="1:9" s="5" customFormat="1" ht="18" customHeight="1" x14ac:dyDescent="0.2">
      <c r="A3" s="12">
        <v>869330688</v>
      </c>
      <c r="B3" s="12" t="s">
        <v>980</v>
      </c>
      <c r="C3" s="13">
        <v>21679.8</v>
      </c>
      <c r="D3" s="13"/>
      <c r="E3" s="13"/>
      <c r="F3" s="13"/>
      <c r="G3" s="13">
        <f>SUM(C3:F3)</f>
        <v>21679.8</v>
      </c>
      <c r="H3" s="14">
        <f>G3/$G$158</f>
        <v>0.25456677545680539</v>
      </c>
      <c r="I3" s="15"/>
    </row>
    <row r="4" spans="1:9" s="5" customFormat="1" ht="18" customHeight="1" x14ac:dyDescent="0.2">
      <c r="A4" s="12">
        <v>869330704</v>
      </c>
      <c r="B4" s="12" t="s">
        <v>981</v>
      </c>
      <c r="C4" s="13">
        <v>5034.37</v>
      </c>
      <c r="D4" s="13"/>
      <c r="E4" s="13"/>
      <c r="F4" s="13"/>
      <c r="G4" s="13">
        <f>SUM(C4:F4)</f>
        <v>5034.37</v>
      </c>
      <c r="H4" s="14">
        <f t="shared" ref="H4:H67" si="0">G4/$G$158</f>
        <v>5.9114167905445505E-2</v>
      </c>
      <c r="I4" s="15"/>
    </row>
    <row r="5" spans="1:9" s="5" customFormat="1" ht="18" customHeight="1" x14ac:dyDescent="0.2">
      <c r="A5" s="12">
        <v>869330571</v>
      </c>
      <c r="B5" s="12" t="s">
        <v>982</v>
      </c>
      <c r="C5" s="13">
        <v>2299.81</v>
      </c>
      <c r="D5" s="13"/>
      <c r="E5" s="13"/>
      <c r="F5" s="13"/>
      <c r="G5" s="13">
        <f>SUM(C5:F5)</f>
        <v>2299.81</v>
      </c>
      <c r="H5" s="14">
        <f t="shared" si="0"/>
        <v>2.700464099591858E-2</v>
      </c>
      <c r="I5" s="15"/>
    </row>
    <row r="6" spans="1:9" s="5" customFormat="1" ht="18" customHeight="1" x14ac:dyDescent="0.2">
      <c r="A6" s="12">
        <v>869331405</v>
      </c>
      <c r="B6" s="12" t="s">
        <v>983</v>
      </c>
      <c r="C6" s="13">
        <v>2005.14</v>
      </c>
      <c r="D6" s="13"/>
      <c r="E6" s="13"/>
      <c r="F6" s="13"/>
      <c r="G6" s="13">
        <f>SUM(C6:F6)</f>
        <v>2005.14</v>
      </c>
      <c r="H6" s="14">
        <f t="shared" si="0"/>
        <v>2.3544591008194671E-2</v>
      </c>
      <c r="I6" s="15"/>
    </row>
    <row r="7" spans="1:9" s="5" customFormat="1" ht="18" customHeight="1" x14ac:dyDescent="0.2">
      <c r="A7" s="12">
        <v>869335497</v>
      </c>
      <c r="B7" s="12" t="s">
        <v>984</v>
      </c>
      <c r="C7" s="13">
        <v>1564.68</v>
      </c>
      <c r="D7" s="13"/>
      <c r="E7" s="13"/>
      <c r="F7" s="13"/>
      <c r="G7" s="13">
        <f t="shared" ref="G7:G71" si="1">SUM(C7:F7)</f>
        <v>1564.68</v>
      </c>
      <c r="H7" s="14">
        <f t="shared" si="0"/>
        <v>1.8372657599320764E-2</v>
      </c>
      <c r="I7" s="15"/>
    </row>
    <row r="8" spans="1:9" s="5" customFormat="1" ht="18" customHeight="1" x14ac:dyDescent="0.2">
      <c r="A8" s="12">
        <v>869331066</v>
      </c>
      <c r="B8" s="12" t="s">
        <v>985</v>
      </c>
      <c r="C8" s="13">
        <v>1448.3</v>
      </c>
      <c r="D8" s="13"/>
      <c r="E8" s="13"/>
      <c r="F8" s="13"/>
      <c r="G8" s="13">
        <f t="shared" si="1"/>
        <v>1448.3</v>
      </c>
      <c r="H8" s="14">
        <f t="shared" si="0"/>
        <v>1.7006109876202331E-2</v>
      </c>
      <c r="I8" s="15"/>
    </row>
    <row r="9" spans="1:9" s="5" customFormat="1" ht="18" customHeight="1" x14ac:dyDescent="0.2">
      <c r="A9" s="12">
        <v>869331074</v>
      </c>
      <c r="B9" s="12" t="s">
        <v>986</v>
      </c>
      <c r="C9" s="13">
        <v>991.05</v>
      </c>
      <c r="D9" s="13"/>
      <c r="E9" s="13"/>
      <c r="F9" s="13"/>
      <c r="G9" s="13">
        <f t="shared" si="1"/>
        <v>991.05</v>
      </c>
      <c r="H9" s="14">
        <f t="shared" si="0"/>
        <v>1.1637026301740192E-2</v>
      </c>
      <c r="I9" s="15"/>
    </row>
    <row r="10" spans="1:9" s="5" customFormat="1" ht="18" customHeight="1" x14ac:dyDescent="0.2">
      <c r="A10" s="12">
        <v>869330993</v>
      </c>
      <c r="B10" s="12" t="s">
        <v>987</v>
      </c>
      <c r="C10" s="13">
        <v>861.05</v>
      </c>
      <c r="D10" s="13"/>
      <c r="E10" s="13"/>
      <c r="F10" s="13"/>
      <c r="G10" s="13">
        <f t="shared" si="1"/>
        <v>861.05</v>
      </c>
      <c r="H10" s="14">
        <f t="shared" si="0"/>
        <v>1.0110550927918261E-2</v>
      </c>
      <c r="I10" s="15"/>
    </row>
    <row r="11" spans="1:9" s="5" customFormat="1" ht="18" customHeight="1" x14ac:dyDescent="0.2">
      <c r="A11" s="12">
        <v>869332759</v>
      </c>
      <c r="B11" s="12" t="s">
        <v>988</v>
      </c>
      <c r="C11" s="13">
        <v>408.46</v>
      </c>
      <c r="D11" s="13"/>
      <c r="E11" s="13"/>
      <c r="F11" s="13"/>
      <c r="G11" s="13">
        <f t="shared" si="1"/>
        <v>408.46</v>
      </c>
      <c r="H11" s="14">
        <f t="shared" si="0"/>
        <v>4.7961856245485072E-3</v>
      </c>
      <c r="I11" s="15"/>
    </row>
    <row r="12" spans="1:9" s="5" customFormat="1" ht="18" customHeight="1" x14ac:dyDescent="0.2">
      <c r="A12" s="12">
        <v>869331231</v>
      </c>
      <c r="B12" s="12" t="s">
        <v>989</v>
      </c>
      <c r="C12" s="13">
        <v>348.18</v>
      </c>
      <c r="D12" s="13"/>
      <c r="E12" s="13"/>
      <c r="F12" s="13"/>
      <c r="G12" s="13">
        <f t="shared" si="1"/>
        <v>348.18</v>
      </c>
      <c r="H12" s="14">
        <f t="shared" si="0"/>
        <v>4.0883707358255385E-3</v>
      </c>
      <c r="I12" s="15"/>
    </row>
    <row r="13" spans="1:9" s="5" customFormat="1" ht="18" customHeight="1" x14ac:dyDescent="0.2">
      <c r="A13" s="12">
        <v>869336594</v>
      </c>
      <c r="B13" s="12" t="s">
        <v>990</v>
      </c>
      <c r="C13" s="13">
        <v>252.77</v>
      </c>
      <c r="D13" s="13"/>
      <c r="E13" s="13"/>
      <c r="F13" s="13"/>
      <c r="G13" s="13">
        <f t="shared" si="1"/>
        <v>252.77</v>
      </c>
      <c r="H13" s="14">
        <f t="shared" si="0"/>
        <v>2.9680552326228427E-3</v>
      </c>
      <c r="I13" s="15"/>
    </row>
    <row r="14" spans="1:9" s="5" customFormat="1" ht="18" customHeight="1" x14ac:dyDescent="0.2">
      <c r="A14" s="12">
        <v>869341982</v>
      </c>
      <c r="B14" s="12" t="s">
        <v>991</v>
      </c>
      <c r="C14" s="13">
        <v>208.2</v>
      </c>
      <c r="D14" s="13"/>
      <c r="E14" s="13"/>
      <c r="F14" s="13"/>
      <c r="G14" s="13">
        <f t="shared" si="1"/>
        <v>208.2</v>
      </c>
      <c r="H14" s="14">
        <f t="shared" si="0"/>
        <v>2.4447090217671235E-3</v>
      </c>
      <c r="I14" s="15"/>
    </row>
    <row r="15" spans="1:9" s="5" customFormat="1" ht="18" customHeight="1" x14ac:dyDescent="0.2">
      <c r="A15" s="12">
        <v>869331223</v>
      </c>
      <c r="B15" s="12" t="s">
        <v>992</v>
      </c>
      <c r="C15" s="13">
        <v>188.95</v>
      </c>
      <c r="D15" s="13"/>
      <c r="E15" s="13"/>
      <c r="F15" s="13"/>
      <c r="G15" s="13">
        <f t="shared" si="1"/>
        <v>188.95</v>
      </c>
      <c r="H15" s="14">
        <f t="shared" si="0"/>
        <v>2.2186732452588761E-3</v>
      </c>
      <c r="I15" s="15"/>
    </row>
    <row r="16" spans="1:9" s="5" customFormat="1" ht="18" customHeight="1" x14ac:dyDescent="0.2">
      <c r="A16" s="12">
        <v>869334615</v>
      </c>
      <c r="B16" s="12" t="s">
        <v>993</v>
      </c>
      <c r="C16" s="13">
        <v>162.04</v>
      </c>
      <c r="D16" s="13"/>
      <c r="E16" s="13"/>
      <c r="F16" s="13"/>
      <c r="G16" s="13">
        <f t="shared" si="1"/>
        <v>162.04</v>
      </c>
      <c r="H16" s="14">
        <f t="shared" si="0"/>
        <v>1.9026928428777362E-3</v>
      </c>
      <c r="I16" s="15"/>
    </row>
    <row r="17" spans="1:9" s="5" customFormat="1" ht="18" customHeight="1" x14ac:dyDescent="0.2">
      <c r="A17" s="12">
        <v>869342998</v>
      </c>
      <c r="B17" s="12" t="s">
        <v>994</v>
      </c>
      <c r="C17" s="13">
        <v>146.93</v>
      </c>
      <c r="D17" s="13"/>
      <c r="E17" s="13"/>
      <c r="F17" s="13"/>
      <c r="G17" s="13">
        <f t="shared" si="1"/>
        <v>146.93</v>
      </c>
      <c r="H17" s="14">
        <f t="shared" si="0"/>
        <v>1.7252694359665875E-3</v>
      </c>
      <c r="I17" s="15"/>
    </row>
    <row r="18" spans="1:9" s="5" customFormat="1" ht="18" customHeight="1" x14ac:dyDescent="0.2">
      <c r="A18" s="12">
        <v>869333674</v>
      </c>
      <c r="B18" s="12" t="s">
        <v>995</v>
      </c>
      <c r="C18" s="13">
        <v>107.93</v>
      </c>
      <c r="D18" s="13"/>
      <c r="E18" s="13"/>
      <c r="F18" s="13"/>
      <c r="G18" s="13">
        <f t="shared" si="1"/>
        <v>107.93</v>
      </c>
      <c r="H18" s="14">
        <f t="shared" si="0"/>
        <v>1.2673268238200081E-3</v>
      </c>
      <c r="I18" s="15"/>
    </row>
    <row r="19" spans="1:9" s="5" customFormat="1" ht="18" customHeight="1" x14ac:dyDescent="0.2">
      <c r="A19" s="12">
        <v>869331199</v>
      </c>
      <c r="B19" s="12" t="s">
        <v>996</v>
      </c>
      <c r="C19" s="13">
        <v>93.74</v>
      </c>
      <c r="D19" s="13"/>
      <c r="E19" s="13"/>
      <c r="F19" s="13"/>
      <c r="G19" s="13">
        <f t="shared" si="1"/>
        <v>93.74</v>
      </c>
      <c r="H19" s="14">
        <f t="shared" si="0"/>
        <v>1.100706165708214E-3</v>
      </c>
      <c r="I19" s="15"/>
    </row>
    <row r="20" spans="1:9" s="5" customFormat="1" ht="18" customHeight="1" x14ac:dyDescent="0.2">
      <c r="A20" s="12">
        <v>869342964</v>
      </c>
      <c r="B20" s="12" t="s">
        <v>997</v>
      </c>
      <c r="C20" s="13">
        <v>92.08</v>
      </c>
      <c r="D20" s="13"/>
      <c r="E20" s="13"/>
      <c r="F20" s="13"/>
      <c r="G20" s="13">
        <f t="shared" si="1"/>
        <v>92.08</v>
      </c>
      <c r="H20" s="14">
        <f t="shared" si="0"/>
        <v>1.0812142493963339E-3</v>
      </c>
      <c r="I20" s="15"/>
    </row>
    <row r="21" spans="1:9" s="5" customFormat="1" ht="18" customHeight="1" x14ac:dyDescent="0.2">
      <c r="A21" s="12">
        <v>869334599</v>
      </c>
      <c r="B21" s="12" t="s">
        <v>998</v>
      </c>
      <c r="C21" s="13">
        <v>87.11</v>
      </c>
      <c r="D21" s="13"/>
      <c r="E21" s="13"/>
      <c r="F21" s="13"/>
      <c r="G21" s="13">
        <f t="shared" si="1"/>
        <v>87.11</v>
      </c>
      <c r="H21" s="14">
        <f t="shared" si="0"/>
        <v>1.0228559216432956E-3</v>
      </c>
      <c r="I21" s="15"/>
    </row>
    <row r="22" spans="1:9" s="5" customFormat="1" ht="18" customHeight="1" x14ac:dyDescent="0.2">
      <c r="A22" s="12">
        <v>869332478</v>
      </c>
      <c r="B22" s="12" t="s">
        <v>999</v>
      </c>
      <c r="C22" s="13">
        <v>86.27</v>
      </c>
      <c r="D22" s="13"/>
      <c r="E22" s="13"/>
      <c r="F22" s="13"/>
      <c r="G22" s="13">
        <f t="shared" si="1"/>
        <v>86.27</v>
      </c>
      <c r="H22" s="14">
        <f t="shared" si="0"/>
        <v>1.0129925423047539E-3</v>
      </c>
      <c r="I22" s="15"/>
    </row>
    <row r="23" spans="1:9" s="5" customFormat="1" ht="18" customHeight="1" x14ac:dyDescent="0.2">
      <c r="A23" s="12">
        <v>869331694</v>
      </c>
      <c r="B23" s="12" t="s">
        <v>1000</v>
      </c>
      <c r="C23" s="13">
        <v>85.71</v>
      </c>
      <c r="D23" s="13"/>
      <c r="E23" s="13"/>
      <c r="F23" s="13"/>
      <c r="G23" s="13">
        <f t="shared" si="1"/>
        <v>85.71</v>
      </c>
      <c r="H23" s="14">
        <f t="shared" si="0"/>
        <v>1.0064169560790592E-3</v>
      </c>
      <c r="I23" s="15"/>
    </row>
    <row r="24" spans="1:9" s="5" customFormat="1" ht="18" customHeight="1" x14ac:dyDescent="0.2">
      <c r="A24" s="12">
        <v>869331215</v>
      </c>
      <c r="B24" s="12" t="s">
        <v>1001</v>
      </c>
      <c r="C24" s="13">
        <v>79.569999999999993</v>
      </c>
      <c r="D24" s="13"/>
      <c r="E24" s="13"/>
      <c r="F24" s="13"/>
      <c r="G24" s="13">
        <f t="shared" si="1"/>
        <v>79.569999999999993</v>
      </c>
      <c r="H24" s="14">
        <f t="shared" si="0"/>
        <v>9.3432034996162347E-4</v>
      </c>
      <c r="I24" s="15"/>
    </row>
    <row r="25" spans="1:9" s="5" customFormat="1" ht="18" customHeight="1" x14ac:dyDescent="0.2">
      <c r="A25" s="12">
        <v>869330563</v>
      </c>
      <c r="B25" s="12" t="s">
        <v>1002</v>
      </c>
      <c r="C25" s="13">
        <v>66.02</v>
      </c>
      <c r="D25" s="13"/>
      <c r="E25" s="13"/>
      <c r="F25" s="13"/>
      <c r="G25" s="13">
        <f t="shared" si="1"/>
        <v>66.02</v>
      </c>
      <c r="H25" s="14">
        <f t="shared" si="0"/>
        <v>7.7521464753633757E-4</v>
      </c>
      <c r="I25" s="15"/>
    </row>
    <row r="26" spans="1:9" s="5" customFormat="1" ht="18" customHeight="1" x14ac:dyDescent="0.2">
      <c r="A26" s="12">
        <v>869330589</v>
      </c>
      <c r="B26" s="12" t="s">
        <v>1003</v>
      </c>
      <c r="C26" s="13">
        <v>0</v>
      </c>
      <c r="D26" s="13"/>
      <c r="E26" s="13"/>
      <c r="F26" s="13"/>
      <c r="G26" s="13">
        <f t="shared" si="1"/>
        <v>0</v>
      </c>
      <c r="H26" s="14">
        <f t="shared" si="0"/>
        <v>0</v>
      </c>
      <c r="I26" s="15"/>
    </row>
    <row r="27" spans="1:9" s="5" customFormat="1" ht="18" customHeight="1" x14ac:dyDescent="0.2">
      <c r="A27" s="12">
        <v>869330712</v>
      </c>
      <c r="B27" s="12" t="s">
        <v>1004</v>
      </c>
      <c r="C27" s="13">
        <v>15.44</v>
      </c>
      <c r="D27" s="13"/>
      <c r="E27" s="13"/>
      <c r="F27" s="13"/>
      <c r="G27" s="13">
        <f t="shared" si="1"/>
        <v>15.44</v>
      </c>
      <c r="H27" s="14">
        <f t="shared" si="0"/>
        <v>1.8129830593700475E-4</v>
      </c>
      <c r="I27" s="15"/>
    </row>
    <row r="28" spans="1:9" s="5" customFormat="1" ht="18" customHeight="1" x14ac:dyDescent="0.2">
      <c r="A28" s="12">
        <v>869330928</v>
      </c>
      <c r="B28" s="12" t="s">
        <v>1005</v>
      </c>
      <c r="C28" s="13">
        <v>11.29</v>
      </c>
      <c r="D28" s="13"/>
      <c r="E28" s="13"/>
      <c r="F28" s="13"/>
      <c r="G28" s="13">
        <f t="shared" si="1"/>
        <v>11.29</v>
      </c>
      <c r="H28" s="14">
        <f t="shared" si="0"/>
        <v>1.3256851515730463E-4</v>
      </c>
      <c r="I28" s="15"/>
    </row>
    <row r="29" spans="1:9" s="5" customFormat="1" ht="18" customHeight="1" x14ac:dyDescent="0.2">
      <c r="A29" s="12">
        <v>869331207</v>
      </c>
      <c r="B29" s="12" t="s">
        <v>1006</v>
      </c>
      <c r="C29" s="13">
        <v>45.45</v>
      </c>
      <c r="D29" s="13"/>
      <c r="E29" s="13"/>
      <c r="F29" s="13"/>
      <c r="G29" s="13">
        <f t="shared" si="1"/>
        <v>45.45</v>
      </c>
      <c r="H29" s="14">
        <f t="shared" si="0"/>
        <v>5.3367927492466757E-4</v>
      </c>
      <c r="I29" s="15"/>
    </row>
    <row r="30" spans="1:9" s="5" customFormat="1" ht="18" customHeight="1" x14ac:dyDescent="0.2">
      <c r="A30" s="12">
        <v>869331520</v>
      </c>
      <c r="B30" s="12" t="s">
        <v>1007</v>
      </c>
      <c r="C30" s="13">
        <v>11.54</v>
      </c>
      <c r="D30" s="13"/>
      <c r="E30" s="13"/>
      <c r="F30" s="13"/>
      <c r="G30" s="13">
        <f t="shared" si="1"/>
        <v>11.54</v>
      </c>
      <c r="H30" s="14">
        <f t="shared" si="0"/>
        <v>1.3550404472234681E-4</v>
      </c>
      <c r="I30" s="15"/>
    </row>
    <row r="31" spans="1:9" s="5" customFormat="1" ht="18" customHeight="1" x14ac:dyDescent="0.2">
      <c r="A31" s="12">
        <v>869331702</v>
      </c>
      <c r="B31" s="12" t="s">
        <v>1008</v>
      </c>
      <c r="C31" s="13">
        <v>27.46</v>
      </c>
      <c r="D31" s="13"/>
      <c r="E31" s="13"/>
      <c r="F31" s="13"/>
      <c r="G31" s="13">
        <f t="shared" si="1"/>
        <v>27.46</v>
      </c>
      <c r="H31" s="14">
        <f t="shared" si="0"/>
        <v>3.2243856742423258E-4</v>
      </c>
      <c r="I31" s="15"/>
    </row>
    <row r="32" spans="1:9" s="5" customFormat="1" ht="18" customHeight="1" x14ac:dyDescent="0.2">
      <c r="A32" s="12">
        <v>869331884</v>
      </c>
      <c r="B32" s="12" t="s">
        <v>1009</v>
      </c>
      <c r="C32" s="13">
        <v>42.93</v>
      </c>
      <c r="D32" s="13"/>
      <c r="E32" s="13"/>
      <c r="F32" s="13"/>
      <c r="G32" s="13">
        <f t="shared" si="1"/>
        <v>42.93</v>
      </c>
      <c r="H32" s="14">
        <f t="shared" si="0"/>
        <v>5.0408913690904236E-4</v>
      </c>
      <c r="I32" s="15"/>
    </row>
    <row r="33" spans="1:9" s="5" customFormat="1" ht="18" customHeight="1" x14ac:dyDescent="0.2">
      <c r="A33" s="12">
        <v>869331900</v>
      </c>
      <c r="B33" s="12" t="s">
        <v>1010</v>
      </c>
      <c r="C33" s="13">
        <v>31.06</v>
      </c>
      <c r="D33" s="13"/>
      <c r="E33" s="13"/>
      <c r="F33" s="13"/>
      <c r="G33" s="13">
        <f t="shared" si="1"/>
        <v>31.06</v>
      </c>
      <c r="H33" s="14">
        <f t="shared" si="0"/>
        <v>3.6471019316083983E-4</v>
      </c>
      <c r="I33" s="15"/>
    </row>
    <row r="34" spans="1:9" s="5" customFormat="1" ht="18" customHeight="1" x14ac:dyDescent="0.2">
      <c r="A34" s="12">
        <v>869332072</v>
      </c>
      <c r="B34" s="12" t="s">
        <v>1011</v>
      </c>
      <c r="C34" s="13">
        <v>33.03</v>
      </c>
      <c r="D34" s="13"/>
      <c r="E34" s="13"/>
      <c r="F34" s="13"/>
      <c r="G34" s="13">
        <f t="shared" si="1"/>
        <v>33.03</v>
      </c>
      <c r="H34" s="14">
        <f t="shared" si="0"/>
        <v>3.878421661333722E-4</v>
      </c>
      <c r="I34" s="15"/>
    </row>
    <row r="35" spans="1:9" s="5" customFormat="1" ht="18" customHeight="1" x14ac:dyDescent="0.2">
      <c r="A35" s="12">
        <v>869332346</v>
      </c>
      <c r="B35" s="12" t="s">
        <v>1012</v>
      </c>
      <c r="C35" s="13">
        <v>0</v>
      </c>
      <c r="D35" s="13"/>
      <c r="E35" s="13"/>
      <c r="F35" s="13"/>
      <c r="G35" s="13">
        <f t="shared" si="1"/>
        <v>0</v>
      </c>
      <c r="H35" s="14">
        <f t="shared" si="0"/>
        <v>0</v>
      </c>
      <c r="I35" s="15"/>
    </row>
    <row r="36" spans="1:9" s="5" customFormat="1" ht="18" customHeight="1" x14ac:dyDescent="0.2">
      <c r="A36" s="12">
        <v>869332395</v>
      </c>
      <c r="B36" s="12" t="s">
        <v>1013</v>
      </c>
      <c r="C36" s="13">
        <v>8.33</v>
      </c>
      <c r="D36" s="13"/>
      <c r="E36" s="13"/>
      <c r="F36" s="13"/>
      <c r="G36" s="13">
        <f t="shared" si="1"/>
        <v>8.33</v>
      </c>
      <c r="H36" s="14">
        <f t="shared" si="0"/>
        <v>9.7811845107205288E-5</v>
      </c>
      <c r="I36" s="15"/>
    </row>
    <row r="37" spans="1:9" s="5" customFormat="1" ht="18" customHeight="1" x14ac:dyDescent="0.2">
      <c r="A37" s="12">
        <v>869332411</v>
      </c>
      <c r="B37" s="12" t="s">
        <v>1014</v>
      </c>
      <c r="C37" s="13">
        <v>0</v>
      </c>
      <c r="D37" s="13"/>
      <c r="E37" s="13"/>
      <c r="F37" s="13"/>
      <c r="G37" s="13">
        <f t="shared" si="1"/>
        <v>0</v>
      </c>
      <c r="H37" s="14">
        <f t="shared" si="0"/>
        <v>0</v>
      </c>
      <c r="I37" s="15"/>
    </row>
    <row r="38" spans="1:9" s="5" customFormat="1" ht="18" customHeight="1" x14ac:dyDescent="0.2">
      <c r="A38" s="12">
        <v>869332429</v>
      </c>
      <c r="B38" s="12" t="s">
        <v>1015</v>
      </c>
      <c r="C38" s="13">
        <v>0</v>
      </c>
      <c r="D38" s="13"/>
      <c r="E38" s="13"/>
      <c r="F38" s="13"/>
      <c r="G38" s="13">
        <f t="shared" si="1"/>
        <v>0</v>
      </c>
      <c r="H38" s="14">
        <f t="shared" si="0"/>
        <v>0</v>
      </c>
      <c r="I38" s="15"/>
    </row>
    <row r="39" spans="1:9" s="5" customFormat="1" ht="18" customHeight="1" x14ac:dyDescent="0.2">
      <c r="A39" s="12">
        <v>869332726</v>
      </c>
      <c r="B39" s="12" t="s">
        <v>1016</v>
      </c>
      <c r="C39" s="13">
        <v>0</v>
      </c>
      <c r="D39" s="13"/>
      <c r="E39" s="13"/>
      <c r="F39" s="13"/>
      <c r="G39" s="13">
        <f t="shared" si="1"/>
        <v>0</v>
      </c>
      <c r="H39" s="14">
        <f t="shared" si="0"/>
        <v>0</v>
      </c>
      <c r="I39" s="15"/>
    </row>
    <row r="40" spans="1:9" s="5" customFormat="1" ht="18" customHeight="1" x14ac:dyDescent="0.2">
      <c r="A40" s="12">
        <v>869333591</v>
      </c>
      <c r="B40" s="12" t="s">
        <v>1017</v>
      </c>
      <c r="C40" s="13">
        <v>4.13</v>
      </c>
      <c r="D40" s="13"/>
      <c r="E40" s="13"/>
      <c r="F40" s="13"/>
      <c r="G40" s="13">
        <f t="shared" si="1"/>
        <v>4.13</v>
      </c>
      <c r="H40" s="14">
        <f t="shared" si="0"/>
        <v>4.8494948414496738E-5</v>
      </c>
      <c r="I40" s="15"/>
    </row>
    <row r="41" spans="1:9" s="5" customFormat="1" ht="18" customHeight="1" x14ac:dyDescent="0.2">
      <c r="A41" s="12">
        <v>869333682</v>
      </c>
      <c r="B41" s="12" t="s">
        <v>1018</v>
      </c>
      <c r="C41" s="13">
        <v>27.91</v>
      </c>
      <c r="D41" s="13"/>
      <c r="E41" s="13"/>
      <c r="F41" s="13"/>
      <c r="G41" s="13">
        <f t="shared" si="1"/>
        <v>27.91</v>
      </c>
      <c r="H41" s="14">
        <f t="shared" si="0"/>
        <v>3.2772252064130846E-4</v>
      </c>
      <c r="I41" s="15"/>
    </row>
    <row r="42" spans="1:9" s="5" customFormat="1" ht="18" customHeight="1" x14ac:dyDescent="0.2">
      <c r="A42" s="12">
        <v>869333914</v>
      </c>
      <c r="B42" s="12" t="s">
        <v>1019</v>
      </c>
      <c r="C42" s="13">
        <v>13.09</v>
      </c>
      <c r="D42" s="13"/>
      <c r="E42" s="13"/>
      <c r="F42" s="13"/>
      <c r="G42" s="13">
        <f t="shared" si="1"/>
        <v>13.09</v>
      </c>
      <c r="H42" s="14">
        <f t="shared" si="0"/>
        <v>1.5370432802560831E-4</v>
      </c>
      <c r="I42" s="15"/>
    </row>
    <row r="43" spans="1:9" s="5" customFormat="1" ht="18" customHeight="1" x14ac:dyDescent="0.2">
      <c r="A43" s="12">
        <v>869333971</v>
      </c>
      <c r="B43" s="12" t="s">
        <v>1020</v>
      </c>
      <c r="C43" s="13">
        <v>0</v>
      </c>
      <c r="D43" s="13"/>
      <c r="E43" s="13"/>
      <c r="F43" s="13"/>
      <c r="G43" s="13">
        <f t="shared" si="1"/>
        <v>0</v>
      </c>
      <c r="H43" s="14">
        <f t="shared" si="0"/>
        <v>0</v>
      </c>
      <c r="I43" s="15"/>
    </row>
    <row r="44" spans="1:9" s="5" customFormat="1" ht="18" customHeight="1" x14ac:dyDescent="0.2">
      <c r="A44" s="12">
        <v>869334003</v>
      </c>
      <c r="B44" s="12" t="s">
        <v>1021</v>
      </c>
      <c r="C44" s="13">
        <v>0</v>
      </c>
      <c r="D44" s="13"/>
      <c r="E44" s="13"/>
      <c r="F44" s="13"/>
      <c r="G44" s="13">
        <f t="shared" si="1"/>
        <v>0</v>
      </c>
      <c r="H44" s="14">
        <f t="shared" si="0"/>
        <v>0</v>
      </c>
      <c r="I44" s="15"/>
    </row>
    <row r="45" spans="1:9" s="5" customFormat="1" ht="18" customHeight="1" x14ac:dyDescent="0.2">
      <c r="A45" s="12">
        <v>869334292</v>
      </c>
      <c r="B45" s="12" t="s">
        <v>1022</v>
      </c>
      <c r="C45" s="13">
        <v>0</v>
      </c>
      <c r="D45" s="13"/>
      <c r="E45" s="13"/>
      <c r="F45" s="13"/>
      <c r="G45" s="13">
        <f t="shared" si="1"/>
        <v>0</v>
      </c>
      <c r="H45" s="14">
        <f t="shared" si="0"/>
        <v>0</v>
      </c>
      <c r="I45" s="15"/>
    </row>
    <row r="46" spans="1:9" s="5" customFormat="1" ht="18" customHeight="1" x14ac:dyDescent="0.2">
      <c r="A46" s="12">
        <v>869334532</v>
      </c>
      <c r="B46" s="12" t="s">
        <v>1023</v>
      </c>
      <c r="C46" s="13">
        <v>16.54</v>
      </c>
      <c r="D46" s="13"/>
      <c r="E46" s="13"/>
      <c r="F46" s="13"/>
      <c r="G46" s="13">
        <f t="shared" si="1"/>
        <v>16.54</v>
      </c>
      <c r="H46" s="14">
        <f t="shared" si="0"/>
        <v>1.9421463602319031E-4</v>
      </c>
      <c r="I46" s="15"/>
    </row>
    <row r="47" spans="1:9" s="5" customFormat="1" ht="18" customHeight="1" x14ac:dyDescent="0.2">
      <c r="A47" s="12">
        <v>869334847</v>
      </c>
      <c r="B47" s="12" t="s">
        <v>1024</v>
      </c>
      <c r="C47" s="13">
        <v>0</v>
      </c>
      <c r="D47" s="13"/>
      <c r="E47" s="13"/>
      <c r="F47" s="13"/>
      <c r="G47" s="13">
        <f t="shared" si="1"/>
        <v>0</v>
      </c>
      <c r="H47" s="14">
        <f t="shared" si="0"/>
        <v>0</v>
      </c>
      <c r="I47" s="15"/>
    </row>
    <row r="48" spans="1:9" s="5" customFormat="1" ht="18" customHeight="1" x14ac:dyDescent="0.2">
      <c r="A48" s="12">
        <v>869334854</v>
      </c>
      <c r="B48" s="12" t="s">
        <v>1025</v>
      </c>
      <c r="C48" s="13">
        <v>1.23</v>
      </c>
      <c r="D48" s="13"/>
      <c r="E48" s="13"/>
      <c r="F48" s="13"/>
      <c r="G48" s="13">
        <f t="shared" si="1"/>
        <v>1.23</v>
      </c>
      <c r="H48" s="14">
        <f t="shared" si="0"/>
        <v>1.4442805460007502E-5</v>
      </c>
      <c r="I48" s="15"/>
    </row>
    <row r="49" spans="1:9" s="5" customFormat="1" ht="18" customHeight="1" x14ac:dyDescent="0.2">
      <c r="A49" s="12">
        <v>869335539</v>
      </c>
      <c r="B49" s="12" t="s">
        <v>1026</v>
      </c>
      <c r="C49" s="13">
        <v>68.72</v>
      </c>
      <c r="D49" s="13"/>
      <c r="E49" s="13"/>
      <c r="F49" s="13"/>
      <c r="G49" s="13">
        <f t="shared" si="1"/>
        <v>68.72</v>
      </c>
      <c r="H49" s="14">
        <f t="shared" si="0"/>
        <v>8.0691836683879318E-4</v>
      </c>
      <c r="I49" s="15"/>
    </row>
    <row r="50" spans="1:9" s="5" customFormat="1" ht="18" customHeight="1" x14ac:dyDescent="0.2">
      <c r="A50" s="12">
        <v>869335760</v>
      </c>
      <c r="B50" s="12" t="s">
        <v>1027</v>
      </c>
      <c r="C50" s="13">
        <v>44.62</v>
      </c>
      <c r="D50" s="13"/>
      <c r="E50" s="13"/>
      <c r="F50" s="13"/>
      <c r="G50" s="13">
        <f t="shared" si="1"/>
        <v>44.62</v>
      </c>
      <c r="H50" s="14">
        <f t="shared" si="0"/>
        <v>5.2393331676872743E-4</v>
      </c>
      <c r="I50" s="15"/>
    </row>
    <row r="51" spans="1:9" s="5" customFormat="1" ht="18" customHeight="1" x14ac:dyDescent="0.2">
      <c r="A51" s="12">
        <v>869335778</v>
      </c>
      <c r="B51" s="12" t="s">
        <v>1028</v>
      </c>
      <c r="C51" s="13">
        <v>55.43</v>
      </c>
      <c r="D51" s="13"/>
      <c r="E51" s="13"/>
      <c r="F51" s="13"/>
      <c r="G51" s="13">
        <f t="shared" si="1"/>
        <v>55.43</v>
      </c>
      <c r="H51" s="14">
        <f t="shared" si="0"/>
        <v>6.5086561516115111E-4</v>
      </c>
      <c r="I51" s="15"/>
    </row>
    <row r="52" spans="1:9" s="5" customFormat="1" ht="18" customHeight="1" x14ac:dyDescent="0.2">
      <c r="A52" s="12">
        <v>869335885</v>
      </c>
      <c r="B52" s="12" t="s">
        <v>1029</v>
      </c>
      <c r="C52" s="13">
        <v>0</v>
      </c>
      <c r="D52" s="13"/>
      <c r="E52" s="13"/>
      <c r="F52" s="13"/>
      <c r="G52" s="13">
        <f t="shared" si="1"/>
        <v>0</v>
      </c>
      <c r="H52" s="14">
        <f t="shared" si="0"/>
        <v>0</v>
      </c>
      <c r="I52" s="15"/>
    </row>
    <row r="53" spans="1:9" s="5" customFormat="1" ht="18" customHeight="1" x14ac:dyDescent="0.2">
      <c r="A53" s="12">
        <v>869335893</v>
      </c>
      <c r="B53" s="12" t="s">
        <v>1030</v>
      </c>
      <c r="C53" s="13">
        <v>34.51</v>
      </c>
      <c r="D53" s="13"/>
      <c r="E53" s="13"/>
      <c r="F53" s="13"/>
      <c r="G53" s="13">
        <f t="shared" si="1"/>
        <v>34.51</v>
      </c>
      <c r="H53" s="14">
        <f t="shared" si="0"/>
        <v>4.0522050115842186E-4</v>
      </c>
      <c r="I53" s="15"/>
    </row>
    <row r="54" spans="1:9" s="5" customFormat="1" ht="18" customHeight="1" x14ac:dyDescent="0.2">
      <c r="A54" s="12">
        <v>869335901</v>
      </c>
      <c r="B54" s="12" t="s">
        <v>1031</v>
      </c>
      <c r="C54" s="13">
        <v>2.41</v>
      </c>
      <c r="D54" s="13"/>
      <c r="E54" s="13"/>
      <c r="F54" s="13"/>
      <c r="G54" s="13">
        <f t="shared" si="1"/>
        <v>2.41</v>
      </c>
      <c r="H54" s="14">
        <f t="shared" si="0"/>
        <v>2.8298505007006572E-5</v>
      </c>
      <c r="I54" s="15"/>
    </row>
    <row r="55" spans="1:9" s="5" customFormat="1" ht="18" customHeight="1" x14ac:dyDescent="0.2">
      <c r="A55" s="12">
        <v>869335919</v>
      </c>
      <c r="B55" s="12" t="s">
        <v>1032</v>
      </c>
      <c r="C55" s="13">
        <v>0</v>
      </c>
      <c r="D55" s="13"/>
      <c r="E55" s="13"/>
      <c r="F55" s="13"/>
      <c r="G55" s="13">
        <f t="shared" si="1"/>
        <v>0</v>
      </c>
      <c r="H55" s="14">
        <f t="shared" si="0"/>
        <v>0</v>
      </c>
      <c r="I55" s="15"/>
    </row>
    <row r="56" spans="1:9" s="5" customFormat="1" ht="18" customHeight="1" x14ac:dyDescent="0.2">
      <c r="A56" s="12">
        <v>869335927</v>
      </c>
      <c r="B56" s="12" t="s">
        <v>1024</v>
      </c>
      <c r="C56" s="13">
        <v>0</v>
      </c>
      <c r="D56" s="13"/>
      <c r="E56" s="13"/>
      <c r="F56" s="13"/>
      <c r="G56" s="13">
        <f t="shared" si="1"/>
        <v>0</v>
      </c>
      <c r="H56" s="14">
        <f t="shared" si="0"/>
        <v>0</v>
      </c>
      <c r="I56" s="15"/>
    </row>
    <row r="57" spans="1:9" s="5" customFormat="1" ht="18" customHeight="1" x14ac:dyDescent="0.2">
      <c r="A57" s="12">
        <v>869335935</v>
      </c>
      <c r="B57" s="12" t="s">
        <v>1033</v>
      </c>
      <c r="C57" s="13">
        <v>2.7</v>
      </c>
      <c r="D57" s="13"/>
      <c r="E57" s="13"/>
      <c r="F57" s="13"/>
      <c r="G57" s="13">
        <f t="shared" si="1"/>
        <v>2.7</v>
      </c>
      <c r="H57" s="14">
        <f t="shared" si="0"/>
        <v>3.1703719302455494E-5</v>
      </c>
      <c r="I57" s="15"/>
    </row>
    <row r="58" spans="1:9" s="5" customFormat="1" ht="18" customHeight="1" x14ac:dyDescent="0.2">
      <c r="A58" s="12">
        <v>869335943</v>
      </c>
      <c r="B58" s="12" t="s">
        <v>1034</v>
      </c>
      <c r="C58" s="13">
        <v>61.85</v>
      </c>
      <c r="D58" s="13"/>
      <c r="E58" s="13"/>
      <c r="F58" s="13"/>
      <c r="G58" s="13">
        <f t="shared" si="1"/>
        <v>61.85</v>
      </c>
      <c r="H58" s="14">
        <f t="shared" si="0"/>
        <v>7.2625001439143423E-4</v>
      </c>
      <c r="I58" s="15"/>
    </row>
    <row r="59" spans="1:9" s="5" customFormat="1" ht="18" customHeight="1" x14ac:dyDescent="0.2">
      <c r="A59" s="12">
        <v>869335950</v>
      </c>
      <c r="B59" s="12" t="s">
        <v>1035</v>
      </c>
      <c r="C59" s="13">
        <v>0</v>
      </c>
      <c r="D59" s="13"/>
      <c r="E59" s="13"/>
      <c r="F59" s="13"/>
      <c r="G59" s="13">
        <f t="shared" si="1"/>
        <v>0</v>
      </c>
      <c r="H59" s="14">
        <f t="shared" si="0"/>
        <v>0</v>
      </c>
      <c r="I59" s="15"/>
    </row>
    <row r="60" spans="1:9" s="5" customFormat="1" ht="18" customHeight="1" x14ac:dyDescent="0.2">
      <c r="A60" s="12">
        <v>869335968</v>
      </c>
      <c r="B60" s="12" t="s">
        <v>1036</v>
      </c>
      <c r="C60" s="13">
        <v>0.48</v>
      </c>
      <c r="D60" s="13"/>
      <c r="E60" s="13"/>
      <c r="F60" s="13"/>
      <c r="G60" s="13">
        <f t="shared" si="1"/>
        <v>0.48</v>
      </c>
      <c r="H60" s="14">
        <f t="shared" si="0"/>
        <v>5.6362167648809767E-6</v>
      </c>
      <c r="I60" s="15"/>
    </row>
    <row r="61" spans="1:9" s="5" customFormat="1" ht="18" customHeight="1" x14ac:dyDescent="0.2">
      <c r="A61" s="12">
        <v>869335976</v>
      </c>
      <c r="B61" s="12" t="s">
        <v>1037</v>
      </c>
      <c r="C61" s="13">
        <v>6.29</v>
      </c>
      <c r="D61" s="13"/>
      <c r="E61" s="13"/>
      <c r="F61" s="13"/>
      <c r="G61" s="13">
        <f t="shared" si="1"/>
        <v>6.29</v>
      </c>
      <c r="H61" s="14">
        <f t="shared" si="0"/>
        <v>7.3857923856461135E-5</v>
      </c>
      <c r="I61" s="15"/>
    </row>
    <row r="62" spans="1:9" s="5" customFormat="1" ht="18" customHeight="1" x14ac:dyDescent="0.2">
      <c r="A62" s="12">
        <v>869335984</v>
      </c>
      <c r="B62" s="12" t="s">
        <v>1038</v>
      </c>
      <c r="C62" s="13">
        <v>5.54</v>
      </c>
      <c r="D62" s="13"/>
      <c r="E62" s="13"/>
      <c r="F62" s="13"/>
      <c r="G62" s="13">
        <f t="shared" si="1"/>
        <v>5.54</v>
      </c>
      <c r="H62" s="14">
        <f t="shared" si="0"/>
        <v>6.505133516133461E-5</v>
      </c>
      <c r="I62" s="15"/>
    </row>
    <row r="63" spans="1:9" s="5" customFormat="1" ht="18" customHeight="1" x14ac:dyDescent="0.2">
      <c r="A63" s="12">
        <v>869335992</v>
      </c>
      <c r="B63" s="12" t="s">
        <v>1039</v>
      </c>
      <c r="C63" s="13">
        <v>16.34</v>
      </c>
      <c r="D63" s="13"/>
      <c r="E63" s="13"/>
      <c r="F63" s="13"/>
      <c r="G63" s="13">
        <f t="shared" si="1"/>
        <v>16.34</v>
      </c>
      <c r="H63" s="14">
        <f t="shared" si="0"/>
        <v>1.9186621237115659E-4</v>
      </c>
      <c r="I63" s="15"/>
    </row>
    <row r="64" spans="1:9" s="5" customFormat="1" ht="18" customHeight="1" x14ac:dyDescent="0.2">
      <c r="A64" s="12">
        <v>869336008</v>
      </c>
      <c r="B64" s="12" t="s">
        <v>1040</v>
      </c>
      <c r="C64" s="13">
        <v>0.42</v>
      </c>
      <c r="D64" s="13"/>
      <c r="E64" s="13"/>
      <c r="F64" s="13"/>
      <c r="G64" s="13">
        <f t="shared" si="1"/>
        <v>0.42</v>
      </c>
      <c r="H64" s="14">
        <f t="shared" si="0"/>
        <v>4.9316896692708543E-6</v>
      </c>
      <c r="I64" s="15"/>
    </row>
    <row r="65" spans="1:9" s="5" customFormat="1" ht="18" customHeight="1" x14ac:dyDescent="0.2">
      <c r="A65" s="12">
        <v>869336016</v>
      </c>
      <c r="B65" s="12" t="s">
        <v>1041</v>
      </c>
      <c r="C65" s="13">
        <v>2.92</v>
      </c>
      <c r="D65" s="13"/>
      <c r="E65" s="13"/>
      <c r="F65" s="13"/>
      <c r="G65" s="13">
        <f t="shared" si="1"/>
        <v>2.92</v>
      </c>
      <c r="H65" s="14">
        <f t="shared" si="0"/>
        <v>3.4286985319692607E-5</v>
      </c>
      <c r="I65" s="15"/>
    </row>
    <row r="66" spans="1:9" s="5" customFormat="1" ht="18" customHeight="1" x14ac:dyDescent="0.2">
      <c r="A66" s="12">
        <v>869336024</v>
      </c>
      <c r="B66" s="12" t="s">
        <v>1042</v>
      </c>
      <c r="C66" s="13">
        <v>0</v>
      </c>
      <c r="D66" s="13"/>
      <c r="E66" s="13"/>
      <c r="F66" s="13"/>
      <c r="G66" s="13">
        <f t="shared" si="1"/>
        <v>0</v>
      </c>
      <c r="H66" s="14">
        <f t="shared" si="0"/>
        <v>0</v>
      </c>
      <c r="I66" s="15"/>
    </row>
    <row r="67" spans="1:9" s="5" customFormat="1" ht="18" customHeight="1" x14ac:dyDescent="0.2">
      <c r="A67" s="12">
        <v>869336032</v>
      </c>
      <c r="B67" s="12" t="s">
        <v>1043</v>
      </c>
      <c r="C67" s="13">
        <v>0</v>
      </c>
      <c r="D67" s="13"/>
      <c r="E67" s="13"/>
      <c r="F67" s="13"/>
      <c r="G67" s="13">
        <f t="shared" si="1"/>
        <v>0</v>
      </c>
      <c r="H67" s="14">
        <f t="shared" si="0"/>
        <v>0</v>
      </c>
      <c r="I67" s="15"/>
    </row>
    <row r="68" spans="1:9" s="5" customFormat="1" ht="18" customHeight="1" x14ac:dyDescent="0.2">
      <c r="A68" s="12">
        <v>869336040</v>
      </c>
      <c r="B68" s="12" t="s">
        <v>1044</v>
      </c>
      <c r="C68" s="13">
        <v>0</v>
      </c>
      <c r="D68" s="13"/>
      <c r="E68" s="13"/>
      <c r="F68" s="13"/>
      <c r="G68" s="13">
        <f t="shared" si="1"/>
        <v>0</v>
      </c>
      <c r="H68" s="14">
        <f t="shared" ref="H68:H131" si="2">G68/$G$158</f>
        <v>0</v>
      </c>
      <c r="I68" s="15"/>
    </row>
    <row r="69" spans="1:9" s="5" customFormat="1" ht="18" customHeight="1" x14ac:dyDescent="0.2">
      <c r="A69" s="12">
        <v>869336057</v>
      </c>
      <c r="B69" s="12" t="s">
        <v>1045</v>
      </c>
      <c r="C69" s="13">
        <v>64.709999999999994</v>
      </c>
      <c r="D69" s="13"/>
      <c r="E69" s="13"/>
      <c r="F69" s="13"/>
      <c r="G69" s="13">
        <f t="shared" si="1"/>
        <v>64.709999999999994</v>
      </c>
      <c r="H69" s="14">
        <f t="shared" si="2"/>
        <v>7.598324726155166E-4</v>
      </c>
      <c r="I69" s="15"/>
    </row>
    <row r="70" spans="1:9" s="5" customFormat="1" ht="18" customHeight="1" x14ac:dyDescent="0.2">
      <c r="A70" s="12">
        <v>869336065</v>
      </c>
      <c r="B70" s="12" t="s">
        <v>1046</v>
      </c>
      <c r="C70" s="13">
        <v>1.32</v>
      </c>
      <c r="D70" s="13"/>
      <c r="E70" s="13"/>
      <c r="F70" s="13"/>
      <c r="G70" s="13">
        <f t="shared" si="1"/>
        <v>1.32</v>
      </c>
      <c r="H70" s="14">
        <f t="shared" si="2"/>
        <v>1.5499596103422688E-5</v>
      </c>
      <c r="I70" s="15"/>
    </row>
    <row r="71" spans="1:9" s="5" customFormat="1" ht="18" customHeight="1" x14ac:dyDescent="0.2">
      <c r="A71" s="12">
        <v>869336073</v>
      </c>
      <c r="B71" s="12" t="s">
        <v>1047</v>
      </c>
      <c r="C71" s="13">
        <v>0</v>
      </c>
      <c r="D71" s="13"/>
      <c r="E71" s="13"/>
      <c r="F71" s="13"/>
      <c r="G71" s="13">
        <f t="shared" si="1"/>
        <v>0</v>
      </c>
      <c r="H71" s="14">
        <f t="shared" si="2"/>
        <v>0</v>
      </c>
      <c r="I71" s="15"/>
    </row>
    <row r="72" spans="1:9" s="5" customFormat="1" ht="18" customHeight="1" x14ac:dyDescent="0.2">
      <c r="A72" s="12">
        <v>869336651</v>
      </c>
      <c r="B72" s="12" t="s">
        <v>1048</v>
      </c>
      <c r="C72" s="13">
        <v>55.27</v>
      </c>
      <c r="D72" s="13"/>
      <c r="E72" s="13"/>
      <c r="F72" s="13"/>
      <c r="G72" s="13">
        <f t="shared" ref="G72:G135" si="3">SUM(C72:F72)</f>
        <v>55.27</v>
      </c>
      <c r="H72" s="14">
        <f t="shared" si="2"/>
        <v>6.4898687623952413E-4</v>
      </c>
      <c r="I72" s="15"/>
    </row>
    <row r="73" spans="1:9" s="5" customFormat="1" ht="18" customHeight="1" x14ac:dyDescent="0.2">
      <c r="A73" s="12">
        <v>869337741</v>
      </c>
      <c r="B73" s="12" t="s">
        <v>1049</v>
      </c>
      <c r="C73" s="13">
        <v>4.28</v>
      </c>
      <c r="D73" s="13"/>
      <c r="E73" s="13"/>
      <c r="F73" s="13"/>
      <c r="G73" s="13">
        <f t="shared" si="3"/>
        <v>4.28</v>
      </c>
      <c r="H73" s="14">
        <f t="shared" si="2"/>
        <v>5.0256266153522047E-5</v>
      </c>
      <c r="I73" s="15"/>
    </row>
    <row r="74" spans="1:9" s="5" customFormat="1" ht="18" customHeight="1" x14ac:dyDescent="0.2">
      <c r="A74" s="12">
        <v>869337832</v>
      </c>
      <c r="B74" s="12" t="s">
        <v>1050</v>
      </c>
      <c r="C74" s="13">
        <v>2.27</v>
      </c>
      <c r="D74" s="13"/>
      <c r="E74" s="13"/>
      <c r="F74" s="13"/>
      <c r="G74" s="13">
        <f t="shared" si="3"/>
        <v>2.27</v>
      </c>
      <c r="H74" s="14">
        <f t="shared" si="2"/>
        <v>2.6654608450582953E-5</v>
      </c>
      <c r="I74" s="15"/>
    </row>
    <row r="75" spans="1:9" s="5" customFormat="1" ht="18" customHeight="1" x14ac:dyDescent="0.2">
      <c r="A75" s="12">
        <v>869338160</v>
      </c>
      <c r="B75" s="12" t="s">
        <v>1051</v>
      </c>
      <c r="C75" s="13">
        <v>4.04</v>
      </c>
      <c r="D75" s="13"/>
      <c r="E75" s="13"/>
      <c r="F75" s="13"/>
      <c r="G75" s="13">
        <f t="shared" si="3"/>
        <v>4.04</v>
      </c>
      <c r="H75" s="14">
        <f t="shared" si="2"/>
        <v>4.7438157771081554E-5</v>
      </c>
      <c r="I75" s="15"/>
    </row>
    <row r="76" spans="1:9" s="5" customFormat="1" ht="18" customHeight="1" x14ac:dyDescent="0.2">
      <c r="A76" s="12">
        <v>869339077</v>
      </c>
      <c r="B76" s="12" t="s">
        <v>1052</v>
      </c>
      <c r="C76" s="13">
        <v>47.67</v>
      </c>
      <c r="D76" s="13"/>
      <c r="E76" s="13"/>
      <c r="F76" s="13"/>
      <c r="G76" s="13">
        <f t="shared" si="3"/>
        <v>47.67</v>
      </c>
      <c r="H76" s="14">
        <f t="shared" si="2"/>
        <v>5.5974677746224201E-4</v>
      </c>
      <c r="I76" s="15"/>
    </row>
    <row r="77" spans="1:9" s="5" customFormat="1" ht="18" customHeight="1" x14ac:dyDescent="0.2">
      <c r="A77" s="12">
        <v>869339283</v>
      </c>
      <c r="B77" s="12" t="s">
        <v>1053</v>
      </c>
      <c r="C77" s="13">
        <v>5.58</v>
      </c>
      <c r="D77" s="13"/>
      <c r="E77" s="13"/>
      <c r="F77" s="13"/>
      <c r="G77" s="13">
        <f t="shared" si="3"/>
        <v>5.58</v>
      </c>
      <c r="H77" s="14">
        <f t="shared" si="2"/>
        <v>6.5521019891741356E-5</v>
      </c>
      <c r="I77" s="15"/>
    </row>
    <row r="78" spans="1:9" s="5" customFormat="1" ht="18" customHeight="1" x14ac:dyDescent="0.2">
      <c r="A78" s="12">
        <v>869339952</v>
      </c>
      <c r="B78" s="12" t="s">
        <v>1054</v>
      </c>
      <c r="C78" s="13">
        <v>1.53</v>
      </c>
      <c r="D78" s="13"/>
      <c r="E78" s="13"/>
      <c r="F78" s="13"/>
      <c r="G78" s="13">
        <f t="shared" si="3"/>
        <v>1.53</v>
      </c>
      <c r="H78" s="14">
        <f t="shared" si="2"/>
        <v>1.7965440938058115E-5</v>
      </c>
      <c r="I78" s="15"/>
    </row>
    <row r="79" spans="1:9" s="5" customFormat="1" ht="18" customHeight="1" x14ac:dyDescent="0.2">
      <c r="A79" s="12">
        <v>869341677</v>
      </c>
      <c r="B79" s="12" t="s">
        <v>1055</v>
      </c>
      <c r="C79" s="13">
        <v>74.459999999999994</v>
      </c>
      <c r="D79" s="13"/>
      <c r="E79" s="13"/>
      <c r="F79" s="13"/>
      <c r="G79" s="13">
        <f t="shared" si="3"/>
        <v>74.459999999999994</v>
      </c>
      <c r="H79" s="14">
        <f t="shared" si="2"/>
        <v>8.7431812565216143E-4</v>
      </c>
      <c r="I79" s="15"/>
    </row>
    <row r="80" spans="1:9" s="5" customFormat="1" ht="18" customHeight="1" x14ac:dyDescent="0.2">
      <c r="A80" s="12">
        <v>869341685</v>
      </c>
      <c r="B80" s="12" t="s">
        <v>1056</v>
      </c>
      <c r="C80" s="13">
        <v>40.700000000000003</v>
      </c>
      <c r="D80" s="13"/>
      <c r="E80" s="13"/>
      <c r="F80" s="13"/>
      <c r="G80" s="13">
        <f t="shared" si="3"/>
        <v>40.700000000000003</v>
      </c>
      <c r="H80" s="14">
        <f t="shared" si="2"/>
        <v>4.7790421318886616E-4</v>
      </c>
      <c r="I80" s="15"/>
    </row>
    <row r="81" spans="1:9" s="5" customFormat="1" ht="18" customHeight="1" x14ac:dyDescent="0.2">
      <c r="A81" s="12">
        <v>869342667</v>
      </c>
      <c r="B81" s="12" t="s">
        <v>1057</v>
      </c>
      <c r="C81" s="13">
        <v>49.94</v>
      </c>
      <c r="D81" s="13"/>
      <c r="E81" s="13"/>
      <c r="F81" s="13"/>
      <c r="G81" s="13">
        <f t="shared" si="3"/>
        <v>49.94</v>
      </c>
      <c r="H81" s="14">
        <f t="shared" si="2"/>
        <v>5.8640138591282487E-4</v>
      </c>
      <c r="I81" s="15"/>
    </row>
    <row r="82" spans="1:9" s="5" customFormat="1" ht="18" customHeight="1" x14ac:dyDescent="0.2">
      <c r="A82" s="12">
        <v>869342675</v>
      </c>
      <c r="B82" s="12" t="s">
        <v>1057</v>
      </c>
      <c r="C82" s="13">
        <v>44.22</v>
      </c>
      <c r="D82" s="13"/>
      <c r="E82" s="13"/>
      <c r="F82" s="13"/>
      <c r="G82" s="13">
        <f t="shared" si="3"/>
        <v>44.22</v>
      </c>
      <c r="H82" s="14">
        <f t="shared" si="2"/>
        <v>5.1923646946465992E-4</v>
      </c>
      <c r="I82" s="15"/>
    </row>
    <row r="83" spans="1:9" s="5" customFormat="1" ht="18" customHeight="1" x14ac:dyDescent="0.2">
      <c r="A83" s="12">
        <v>869342691</v>
      </c>
      <c r="B83" s="12" t="s">
        <v>1058</v>
      </c>
      <c r="C83" s="13">
        <v>4.74</v>
      </c>
      <c r="D83" s="13"/>
      <c r="E83" s="13"/>
      <c r="F83" s="13"/>
      <c r="G83" s="13">
        <f t="shared" si="3"/>
        <v>4.74</v>
      </c>
      <c r="H83" s="14">
        <f t="shared" si="2"/>
        <v>5.5657640553199647E-5</v>
      </c>
      <c r="I83" s="15"/>
    </row>
    <row r="84" spans="1:9" s="5" customFormat="1" ht="18" customHeight="1" x14ac:dyDescent="0.2">
      <c r="A84" s="12">
        <v>869342881</v>
      </c>
      <c r="B84" s="12" t="s">
        <v>1059</v>
      </c>
      <c r="C84" s="13">
        <v>8.39</v>
      </c>
      <c r="D84" s="13"/>
      <c r="E84" s="13"/>
      <c r="F84" s="13"/>
      <c r="G84" s="13">
        <f t="shared" si="3"/>
        <v>8.39</v>
      </c>
      <c r="H84" s="14">
        <f t="shared" si="2"/>
        <v>9.8516372202815406E-5</v>
      </c>
      <c r="I84" s="15"/>
    </row>
    <row r="85" spans="1:9" s="5" customFormat="1" ht="18" customHeight="1" x14ac:dyDescent="0.2">
      <c r="A85" s="12">
        <v>869342899</v>
      </c>
      <c r="B85" s="12" t="s">
        <v>1060</v>
      </c>
      <c r="C85" s="13">
        <v>0</v>
      </c>
      <c r="D85" s="13"/>
      <c r="E85" s="13"/>
      <c r="F85" s="13"/>
      <c r="G85" s="13">
        <f t="shared" si="3"/>
        <v>0</v>
      </c>
      <c r="H85" s="14">
        <f t="shared" si="2"/>
        <v>0</v>
      </c>
      <c r="I85" s="15"/>
    </row>
    <row r="86" spans="1:9" s="5" customFormat="1" ht="18" customHeight="1" x14ac:dyDescent="0.2">
      <c r="A86" s="12">
        <v>869343004</v>
      </c>
      <c r="B86" s="12" t="s">
        <v>1061</v>
      </c>
      <c r="C86" s="13">
        <v>13.55</v>
      </c>
      <c r="D86" s="13"/>
      <c r="E86" s="13"/>
      <c r="F86" s="13"/>
      <c r="G86" s="13">
        <f t="shared" si="3"/>
        <v>13.55</v>
      </c>
      <c r="H86" s="14">
        <f t="shared" si="2"/>
        <v>1.5910570242528592E-4</v>
      </c>
      <c r="I86" s="15"/>
    </row>
    <row r="87" spans="1:9" s="5" customFormat="1" ht="18" customHeight="1" x14ac:dyDescent="0.2">
      <c r="A87" s="12">
        <v>869343129</v>
      </c>
      <c r="B87" s="12" t="s">
        <v>1062</v>
      </c>
      <c r="C87" s="13">
        <v>13.82</v>
      </c>
      <c r="D87" s="13"/>
      <c r="E87" s="13"/>
      <c r="F87" s="13"/>
      <c r="G87" s="13">
        <f t="shared" si="3"/>
        <v>13.82</v>
      </c>
      <c r="H87" s="14">
        <f t="shared" si="2"/>
        <v>1.6227607435553146E-4</v>
      </c>
      <c r="I87" s="15"/>
    </row>
    <row r="88" spans="1:9" s="5" customFormat="1" ht="18" customHeight="1" x14ac:dyDescent="0.2">
      <c r="A88" s="12">
        <v>869343384</v>
      </c>
      <c r="B88" s="12" t="s">
        <v>1063</v>
      </c>
      <c r="C88" s="13">
        <v>5.28</v>
      </c>
      <c r="D88" s="13"/>
      <c r="E88" s="13"/>
      <c r="F88" s="13"/>
      <c r="G88" s="13">
        <f t="shared" si="3"/>
        <v>5.28</v>
      </c>
      <c r="H88" s="14">
        <f t="shared" si="2"/>
        <v>6.1998384413690751E-5</v>
      </c>
      <c r="I88" s="15"/>
    </row>
    <row r="89" spans="1:9" s="5" customFormat="1" ht="18" customHeight="1" x14ac:dyDescent="0.2">
      <c r="A89" s="12">
        <v>869344044</v>
      </c>
      <c r="B89" s="12" t="s">
        <v>1064</v>
      </c>
      <c r="C89" s="13">
        <v>4.78</v>
      </c>
      <c r="D89" s="13"/>
      <c r="E89" s="13"/>
      <c r="F89" s="13"/>
      <c r="G89" s="13">
        <f t="shared" si="3"/>
        <v>4.78</v>
      </c>
      <c r="H89" s="14">
        <f t="shared" si="2"/>
        <v>5.6127325283606399E-5</v>
      </c>
      <c r="I89" s="15"/>
    </row>
    <row r="90" spans="1:9" s="5" customFormat="1" ht="18" customHeight="1" x14ac:dyDescent="0.2">
      <c r="A90" s="12">
        <v>869354894</v>
      </c>
      <c r="B90" s="12" t="s">
        <v>1065</v>
      </c>
      <c r="C90" s="13">
        <v>6.94</v>
      </c>
      <c r="D90" s="13"/>
      <c r="E90" s="13"/>
      <c r="F90" s="13"/>
      <c r="G90" s="13">
        <f t="shared" si="3"/>
        <v>6.94</v>
      </c>
      <c r="H90" s="14">
        <f t="shared" si="2"/>
        <v>8.1490300725570796E-5</v>
      </c>
      <c r="I90" s="15"/>
    </row>
    <row r="91" spans="1:9" s="5" customFormat="1" ht="18" customHeight="1" x14ac:dyDescent="0.2">
      <c r="A91" s="12">
        <v>869358234</v>
      </c>
      <c r="B91" s="12" t="s">
        <v>1066</v>
      </c>
      <c r="C91" s="13">
        <v>20.239999999999998</v>
      </c>
      <c r="D91" s="13"/>
      <c r="E91" s="13"/>
      <c r="F91" s="13"/>
      <c r="G91" s="13">
        <f t="shared" si="3"/>
        <v>20.239999999999998</v>
      </c>
      <c r="H91" s="14">
        <f t="shared" si="2"/>
        <v>2.376604735858145E-4</v>
      </c>
      <c r="I91" s="15"/>
    </row>
    <row r="92" spans="1:9" s="5" customFormat="1" ht="18" customHeight="1" x14ac:dyDescent="0.2">
      <c r="A92" s="12">
        <v>869367870</v>
      </c>
      <c r="B92" s="12" t="s">
        <v>1067</v>
      </c>
      <c r="C92" s="13">
        <v>18.16</v>
      </c>
      <c r="D92" s="13"/>
      <c r="E92" s="13"/>
      <c r="F92" s="13"/>
      <c r="G92" s="13">
        <f t="shared" si="3"/>
        <v>18.16</v>
      </c>
      <c r="H92" s="14">
        <f t="shared" si="2"/>
        <v>2.1323686760466363E-4</v>
      </c>
      <c r="I92" s="15"/>
    </row>
    <row r="93" spans="1:9" s="5" customFormat="1" ht="18" customHeight="1" x14ac:dyDescent="0.2">
      <c r="A93" s="12">
        <v>869332494</v>
      </c>
      <c r="B93" s="12" t="s">
        <v>1068</v>
      </c>
      <c r="C93" s="13">
        <v>3603.37</v>
      </c>
      <c r="D93" s="13"/>
      <c r="E93" s="13"/>
      <c r="F93" s="13"/>
      <c r="G93" s="13">
        <f t="shared" si="3"/>
        <v>3603.37</v>
      </c>
      <c r="H93" s="14">
        <f t="shared" si="2"/>
        <v>4.2311196675144096E-2</v>
      </c>
      <c r="I93" s="15"/>
    </row>
    <row r="94" spans="1:9" s="5" customFormat="1" ht="18" customHeight="1" x14ac:dyDescent="0.2">
      <c r="A94" s="12">
        <v>869332973</v>
      </c>
      <c r="B94" s="12" t="s">
        <v>1069</v>
      </c>
      <c r="C94" s="13">
        <v>697.67</v>
      </c>
      <c r="D94" s="13"/>
      <c r="E94" s="13"/>
      <c r="F94" s="13"/>
      <c r="G94" s="13">
        <f t="shared" si="3"/>
        <v>697.67</v>
      </c>
      <c r="H94" s="14">
        <f t="shared" si="2"/>
        <v>8.1921236465718975E-3</v>
      </c>
      <c r="I94" s="15"/>
    </row>
    <row r="95" spans="1:9" s="5" customFormat="1" ht="18" customHeight="1" x14ac:dyDescent="0.2">
      <c r="A95" s="12">
        <v>869333005</v>
      </c>
      <c r="B95" s="12" t="s">
        <v>1003</v>
      </c>
      <c r="C95" s="13">
        <v>0</v>
      </c>
      <c r="D95" s="13"/>
      <c r="E95" s="13"/>
      <c r="F95" s="13"/>
      <c r="G95" s="13">
        <f t="shared" si="3"/>
        <v>0</v>
      </c>
      <c r="H95" s="14">
        <f t="shared" si="2"/>
        <v>0</v>
      </c>
      <c r="I95" s="15"/>
    </row>
    <row r="96" spans="1:9" s="5" customFormat="1" ht="18" customHeight="1" x14ac:dyDescent="0.2">
      <c r="A96" s="12">
        <v>869334235</v>
      </c>
      <c r="B96" s="12" t="s">
        <v>1070</v>
      </c>
      <c r="C96" s="13">
        <v>3245.7</v>
      </c>
      <c r="D96" s="13"/>
      <c r="E96" s="13"/>
      <c r="F96" s="13"/>
      <c r="G96" s="13">
        <f t="shared" si="3"/>
        <v>3245.7</v>
      </c>
      <c r="H96" s="14">
        <f t="shared" si="2"/>
        <v>3.8111393237029549E-2</v>
      </c>
      <c r="I96" s="15"/>
    </row>
    <row r="97" spans="1:9" s="5" customFormat="1" ht="18" customHeight="1" x14ac:dyDescent="0.2">
      <c r="A97" s="12">
        <v>869334870</v>
      </c>
      <c r="B97" s="12" t="s">
        <v>1071</v>
      </c>
      <c r="C97" s="13">
        <v>108.34</v>
      </c>
      <c r="D97" s="13"/>
      <c r="E97" s="13"/>
      <c r="F97" s="13"/>
      <c r="G97" s="13">
        <f t="shared" si="3"/>
        <v>108.34</v>
      </c>
      <c r="H97" s="14">
        <f t="shared" si="2"/>
        <v>1.2721410923066771E-3</v>
      </c>
      <c r="I97" s="15"/>
    </row>
    <row r="98" spans="1:9" s="5" customFormat="1" ht="18" customHeight="1" x14ac:dyDescent="0.2">
      <c r="A98" s="12">
        <v>869334896</v>
      </c>
      <c r="B98" s="12" t="s">
        <v>1072</v>
      </c>
      <c r="C98" s="13">
        <v>1728.2</v>
      </c>
      <c r="D98" s="13"/>
      <c r="E98" s="13"/>
      <c r="F98" s="13"/>
      <c r="G98" s="13">
        <f t="shared" si="3"/>
        <v>1728.2</v>
      </c>
      <c r="H98" s="14">
        <f t="shared" si="2"/>
        <v>2.0292728777223549E-2</v>
      </c>
      <c r="I98" s="15"/>
    </row>
    <row r="99" spans="1:9" s="5" customFormat="1" ht="18" customHeight="1" x14ac:dyDescent="0.2">
      <c r="A99" s="12">
        <v>869334953</v>
      </c>
      <c r="B99" s="12" t="s">
        <v>1073</v>
      </c>
      <c r="C99" s="13">
        <v>0</v>
      </c>
      <c r="D99" s="13"/>
      <c r="E99" s="13"/>
      <c r="F99" s="13"/>
      <c r="G99" s="13">
        <f t="shared" si="3"/>
        <v>0</v>
      </c>
      <c r="H99" s="14">
        <f t="shared" si="2"/>
        <v>0</v>
      </c>
      <c r="I99" s="15"/>
    </row>
    <row r="100" spans="1:9" s="5" customFormat="1" ht="18" customHeight="1" x14ac:dyDescent="0.2">
      <c r="A100" s="12">
        <v>869335703</v>
      </c>
      <c r="B100" s="12" t="s">
        <v>1074</v>
      </c>
      <c r="C100" s="13">
        <v>0</v>
      </c>
      <c r="D100" s="13"/>
      <c r="E100" s="13"/>
      <c r="F100" s="13"/>
      <c r="G100" s="13">
        <f t="shared" si="3"/>
        <v>0</v>
      </c>
      <c r="H100" s="14">
        <f t="shared" si="2"/>
        <v>0</v>
      </c>
      <c r="I100" s="15"/>
    </row>
    <row r="101" spans="1:9" s="5" customFormat="1" ht="18" customHeight="1" x14ac:dyDescent="0.2">
      <c r="A101" s="12">
        <v>869335695</v>
      </c>
      <c r="B101" s="12" t="s">
        <v>1075</v>
      </c>
      <c r="C101" s="13">
        <v>532.59</v>
      </c>
      <c r="D101" s="13"/>
      <c r="E101" s="13"/>
      <c r="F101" s="13"/>
      <c r="G101" s="13">
        <f t="shared" si="3"/>
        <v>532.59</v>
      </c>
      <c r="H101" s="14">
        <f t="shared" si="2"/>
        <v>6.2537347641832492E-3</v>
      </c>
      <c r="I101" s="15"/>
    </row>
    <row r="102" spans="1:9" s="5" customFormat="1" ht="18" customHeight="1" x14ac:dyDescent="0.2">
      <c r="A102" s="12">
        <v>869336099</v>
      </c>
      <c r="B102" s="12" t="s">
        <v>1076</v>
      </c>
      <c r="C102" s="13">
        <v>911.70960000000002</v>
      </c>
      <c r="D102" s="13"/>
      <c r="E102" s="13"/>
      <c r="F102" s="13"/>
      <c r="G102" s="13">
        <f t="shared" si="3"/>
        <v>911.70960000000002</v>
      </c>
      <c r="H102" s="14">
        <f t="shared" si="2"/>
        <v>1.0705401942131104E-2</v>
      </c>
      <c r="I102" s="15"/>
    </row>
    <row r="103" spans="1:9" s="5" customFormat="1" ht="18" customHeight="1" x14ac:dyDescent="0.2">
      <c r="A103" s="12">
        <v>869340547</v>
      </c>
      <c r="B103" s="12" t="s">
        <v>1077</v>
      </c>
      <c r="C103" s="13">
        <v>822.4203</v>
      </c>
      <c r="D103" s="13"/>
      <c r="E103" s="13"/>
      <c r="F103" s="13"/>
      <c r="G103" s="13">
        <f t="shared" si="3"/>
        <v>822.4203</v>
      </c>
      <c r="H103" s="14">
        <f t="shared" si="2"/>
        <v>9.6569564221634218E-3</v>
      </c>
      <c r="I103" s="15"/>
    </row>
    <row r="104" spans="1:9" s="5" customFormat="1" ht="18" customHeight="1" x14ac:dyDescent="0.2">
      <c r="A104" s="12">
        <v>869336222</v>
      </c>
      <c r="B104" s="12" t="s">
        <v>1078</v>
      </c>
      <c r="C104" s="13">
        <v>0</v>
      </c>
      <c r="D104" s="13"/>
      <c r="E104" s="13"/>
      <c r="F104" s="13"/>
      <c r="G104" s="13">
        <f t="shared" si="3"/>
        <v>0</v>
      </c>
      <c r="H104" s="14">
        <f t="shared" si="2"/>
        <v>0</v>
      </c>
      <c r="I104" s="15"/>
    </row>
    <row r="105" spans="1:9" s="5" customFormat="1" ht="18" customHeight="1" x14ac:dyDescent="0.2">
      <c r="A105" s="12">
        <v>869336362</v>
      </c>
      <c r="B105" s="12" t="s">
        <v>1079</v>
      </c>
      <c r="C105" s="13">
        <v>0</v>
      </c>
      <c r="D105" s="13"/>
      <c r="E105" s="13"/>
      <c r="F105" s="13"/>
      <c r="G105" s="13">
        <f t="shared" si="3"/>
        <v>0</v>
      </c>
      <c r="H105" s="14">
        <f t="shared" si="2"/>
        <v>0</v>
      </c>
      <c r="I105" s="15"/>
    </row>
    <row r="106" spans="1:9" s="5" customFormat="1" ht="18" customHeight="1" x14ac:dyDescent="0.2">
      <c r="A106" s="12">
        <v>869336859</v>
      </c>
      <c r="B106" s="12" t="s">
        <v>1080</v>
      </c>
      <c r="C106" s="13">
        <v>0</v>
      </c>
      <c r="D106" s="13"/>
      <c r="E106" s="13"/>
      <c r="F106" s="13"/>
      <c r="G106" s="13">
        <f t="shared" si="3"/>
        <v>0</v>
      </c>
      <c r="H106" s="14">
        <f t="shared" si="2"/>
        <v>0</v>
      </c>
      <c r="I106" s="15"/>
    </row>
    <row r="107" spans="1:9" s="5" customFormat="1" ht="18" customHeight="1" x14ac:dyDescent="0.2">
      <c r="A107" s="12">
        <v>869336388</v>
      </c>
      <c r="B107" s="12" t="s">
        <v>1081</v>
      </c>
      <c r="C107" s="13">
        <v>286.26310000000001</v>
      </c>
      <c r="D107" s="13"/>
      <c r="E107" s="13"/>
      <c r="F107" s="13"/>
      <c r="G107" s="13">
        <f t="shared" si="3"/>
        <v>286.26310000000001</v>
      </c>
      <c r="H107" s="14">
        <f t="shared" si="2"/>
        <v>3.3613351737224991E-3</v>
      </c>
      <c r="I107" s="15"/>
    </row>
    <row r="108" spans="1:9" s="5" customFormat="1" ht="18" customHeight="1" x14ac:dyDescent="0.2">
      <c r="A108" s="12">
        <v>869380832</v>
      </c>
      <c r="B108" s="12" t="s">
        <v>1082</v>
      </c>
      <c r="C108" s="13">
        <v>1911.2868000000001</v>
      </c>
      <c r="D108" s="13"/>
      <c r="E108" s="13"/>
      <c r="F108" s="13"/>
      <c r="G108" s="13">
        <f t="shared" si="3"/>
        <v>1911.2868000000001</v>
      </c>
      <c r="H108" s="14">
        <f t="shared" si="2"/>
        <v>2.2442555634699407E-2</v>
      </c>
      <c r="I108" s="15"/>
    </row>
    <row r="109" spans="1:9" s="5" customFormat="1" ht="18" customHeight="1" x14ac:dyDescent="0.2">
      <c r="A109" s="12">
        <v>869336511</v>
      </c>
      <c r="B109" s="12" t="s">
        <v>1083</v>
      </c>
      <c r="C109" s="13">
        <v>852.65</v>
      </c>
      <c r="D109" s="13"/>
      <c r="E109" s="13"/>
      <c r="F109" s="13"/>
      <c r="G109" s="13">
        <f t="shared" si="3"/>
        <v>852.65</v>
      </c>
      <c r="H109" s="14">
        <f t="shared" si="2"/>
        <v>1.0011917134532844E-2</v>
      </c>
      <c r="I109" s="15"/>
    </row>
    <row r="110" spans="1:9" s="5" customFormat="1" ht="18" customHeight="1" x14ac:dyDescent="0.2">
      <c r="A110" s="12">
        <v>869336545</v>
      </c>
      <c r="B110" s="12" t="s">
        <v>1084</v>
      </c>
      <c r="C110" s="13">
        <v>0</v>
      </c>
      <c r="D110" s="13"/>
      <c r="E110" s="13"/>
      <c r="F110" s="13"/>
      <c r="G110" s="13">
        <f t="shared" si="3"/>
        <v>0</v>
      </c>
      <c r="H110" s="14">
        <f t="shared" si="2"/>
        <v>0</v>
      </c>
      <c r="I110" s="15"/>
    </row>
    <row r="111" spans="1:9" s="5" customFormat="1" ht="18" customHeight="1" x14ac:dyDescent="0.2">
      <c r="A111" s="12">
        <v>869336628</v>
      </c>
      <c r="B111" s="12" t="s">
        <v>1085</v>
      </c>
      <c r="C111" s="13">
        <v>150.63999999999999</v>
      </c>
      <c r="D111" s="13"/>
      <c r="E111" s="13"/>
      <c r="F111" s="13"/>
      <c r="G111" s="13">
        <f t="shared" si="3"/>
        <v>150.63999999999999</v>
      </c>
      <c r="H111" s="14">
        <f t="shared" si="2"/>
        <v>1.7688326947118129E-3</v>
      </c>
      <c r="I111" s="15"/>
    </row>
    <row r="112" spans="1:9" s="5" customFormat="1" ht="18" customHeight="1" x14ac:dyDescent="0.2">
      <c r="A112" s="12">
        <v>869337246</v>
      </c>
      <c r="B112" s="12" t="s">
        <v>1086</v>
      </c>
      <c r="C112" s="13">
        <v>489.3</v>
      </c>
      <c r="D112" s="13"/>
      <c r="E112" s="13"/>
      <c r="F112" s="13"/>
      <c r="G112" s="13">
        <f t="shared" si="3"/>
        <v>489.3</v>
      </c>
      <c r="H112" s="14">
        <f t="shared" si="2"/>
        <v>5.7454184647005458E-3</v>
      </c>
      <c r="I112" s="15"/>
    </row>
    <row r="113" spans="1:9" s="5" customFormat="1" ht="18" customHeight="1" x14ac:dyDescent="0.2">
      <c r="A113" s="12">
        <v>869337899</v>
      </c>
      <c r="B113" s="12" t="s">
        <v>1087</v>
      </c>
      <c r="C113" s="13">
        <v>926.86</v>
      </c>
      <c r="D113" s="13"/>
      <c r="E113" s="13"/>
      <c r="F113" s="13"/>
      <c r="G113" s="13">
        <f t="shared" si="3"/>
        <v>926.86</v>
      </c>
      <c r="H113" s="14">
        <f t="shared" si="2"/>
        <v>1.0883299730619963E-2</v>
      </c>
      <c r="I113" s="15"/>
    </row>
    <row r="114" spans="1:9" s="5" customFormat="1" ht="18" customHeight="1" x14ac:dyDescent="0.2">
      <c r="A114" s="12">
        <v>869338368</v>
      </c>
      <c r="B114" s="12" t="s">
        <v>1088</v>
      </c>
      <c r="C114" s="13">
        <v>485.1</v>
      </c>
      <c r="D114" s="13"/>
      <c r="E114" s="13"/>
      <c r="F114" s="13"/>
      <c r="G114" s="13">
        <f t="shared" si="3"/>
        <v>485.1</v>
      </c>
      <c r="H114" s="14">
        <f t="shared" si="2"/>
        <v>5.6961015680078372E-3</v>
      </c>
      <c r="I114" s="15"/>
    </row>
    <row r="115" spans="1:9" s="5" customFormat="1" ht="18" customHeight="1" x14ac:dyDescent="0.2">
      <c r="A115" s="12">
        <v>869340455</v>
      </c>
      <c r="B115" s="12" t="s">
        <v>1089</v>
      </c>
      <c r="C115" s="13">
        <v>135.49</v>
      </c>
      <c r="D115" s="13"/>
      <c r="E115" s="13"/>
      <c r="F115" s="13"/>
      <c r="G115" s="13">
        <f t="shared" si="3"/>
        <v>135.49</v>
      </c>
      <c r="H115" s="14">
        <f t="shared" si="2"/>
        <v>1.5909396030702576E-3</v>
      </c>
      <c r="I115" s="15"/>
    </row>
    <row r="116" spans="1:9" s="5" customFormat="1" ht="18" customHeight="1" x14ac:dyDescent="0.2">
      <c r="A116" s="12">
        <v>869341446</v>
      </c>
      <c r="B116" s="12" t="s">
        <v>1090</v>
      </c>
      <c r="C116" s="13">
        <v>97.06</v>
      </c>
      <c r="D116" s="13"/>
      <c r="E116" s="13"/>
      <c r="F116" s="13"/>
      <c r="G116" s="13">
        <f t="shared" si="3"/>
        <v>97.06</v>
      </c>
      <c r="H116" s="14">
        <f t="shared" si="2"/>
        <v>1.1396899983319741E-3</v>
      </c>
      <c r="I116" s="15"/>
    </row>
    <row r="117" spans="1:9" s="5" customFormat="1" ht="18" customHeight="1" x14ac:dyDescent="0.2">
      <c r="A117" s="12">
        <v>869342360</v>
      </c>
      <c r="B117" s="12" t="s">
        <v>1091</v>
      </c>
      <c r="C117" s="13">
        <v>427.07</v>
      </c>
      <c r="D117" s="13"/>
      <c r="E117" s="13"/>
      <c r="F117" s="13"/>
      <c r="G117" s="13">
        <f t="shared" si="3"/>
        <v>427.07</v>
      </c>
      <c r="H117" s="14">
        <f t="shared" si="2"/>
        <v>5.0147064453702475E-3</v>
      </c>
      <c r="I117" s="15"/>
    </row>
    <row r="118" spans="1:9" s="5" customFormat="1" ht="18" customHeight="1" x14ac:dyDescent="0.2">
      <c r="A118" s="12">
        <v>869342378</v>
      </c>
      <c r="B118" s="12" t="s">
        <v>1092</v>
      </c>
      <c r="C118" s="13">
        <v>334.62</v>
      </c>
      <c r="D118" s="13"/>
      <c r="E118" s="13"/>
      <c r="F118" s="13"/>
      <c r="G118" s="13">
        <f t="shared" si="3"/>
        <v>334.62</v>
      </c>
      <c r="H118" s="14">
        <f t="shared" si="2"/>
        <v>3.9291476122176507E-3</v>
      </c>
      <c r="I118" s="15"/>
    </row>
    <row r="119" spans="1:9" s="5" customFormat="1" ht="18" customHeight="1" x14ac:dyDescent="0.2">
      <c r="A119" s="12">
        <v>869342410</v>
      </c>
      <c r="B119" s="12" t="s">
        <v>1093</v>
      </c>
      <c r="C119" s="13">
        <v>0</v>
      </c>
      <c r="D119" s="13"/>
      <c r="E119" s="13"/>
      <c r="F119" s="13"/>
      <c r="G119" s="13">
        <f t="shared" si="3"/>
        <v>0</v>
      </c>
      <c r="H119" s="14">
        <f t="shared" si="2"/>
        <v>0</v>
      </c>
      <c r="I119" s="15"/>
    </row>
    <row r="120" spans="1:9" s="5" customFormat="1" ht="18" customHeight="1" x14ac:dyDescent="0.2">
      <c r="A120" s="12">
        <v>869342907</v>
      </c>
      <c r="B120" s="12" t="s">
        <v>1094</v>
      </c>
      <c r="C120" s="13">
        <v>0</v>
      </c>
      <c r="D120" s="13"/>
      <c r="E120" s="13"/>
      <c r="F120" s="13"/>
      <c r="G120" s="13">
        <f t="shared" si="3"/>
        <v>0</v>
      </c>
      <c r="H120" s="14">
        <f t="shared" si="2"/>
        <v>0</v>
      </c>
      <c r="I120" s="15"/>
    </row>
    <row r="121" spans="1:9" s="5" customFormat="1" ht="18" customHeight="1" x14ac:dyDescent="0.2">
      <c r="A121" s="12">
        <v>869343012</v>
      </c>
      <c r="B121" s="12" t="s">
        <v>1060</v>
      </c>
      <c r="C121" s="13">
        <v>0</v>
      </c>
      <c r="D121" s="13"/>
      <c r="E121" s="13"/>
      <c r="F121" s="13"/>
      <c r="G121" s="13">
        <f t="shared" si="3"/>
        <v>0</v>
      </c>
      <c r="H121" s="14">
        <f t="shared" si="2"/>
        <v>0</v>
      </c>
      <c r="I121" s="15"/>
    </row>
    <row r="122" spans="1:9" s="5" customFormat="1" ht="18" customHeight="1" x14ac:dyDescent="0.2">
      <c r="A122" s="12">
        <v>869344283</v>
      </c>
      <c r="B122" s="12" t="s">
        <v>1095</v>
      </c>
      <c r="C122" s="13">
        <v>153.83000000000001</v>
      </c>
      <c r="D122" s="13"/>
      <c r="E122" s="13"/>
      <c r="F122" s="13"/>
      <c r="G122" s="13">
        <f t="shared" si="3"/>
        <v>153.83000000000001</v>
      </c>
      <c r="H122" s="14">
        <f t="shared" si="2"/>
        <v>1.8062900519617514E-3</v>
      </c>
      <c r="I122" s="15"/>
    </row>
    <row r="123" spans="1:9" s="5" customFormat="1" ht="18" customHeight="1" x14ac:dyDescent="0.2">
      <c r="A123" s="12">
        <v>869344432</v>
      </c>
      <c r="B123" s="12" t="s">
        <v>1096</v>
      </c>
      <c r="C123" s="13">
        <v>0</v>
      </c>
      <c r="D123" s="13"/>
      <c r="E123" s="13"/>
      <c r="F123" s="13"/>
      <c r="G123" s="13">
        <f t="shared" si="3"/>
        <v>0</v>
      </c>
      <c r="H123" s="14">
        <f t="shared" si="2"/>
        <v>0</v>
      </c>
      <c r="I123" s="15"/>
    </row>
    <row r="124" spans="1:9" s="5" customFormat="1" ht="18" customHeight="1" x14ac:dyDescent="0.2">
      <c r="A124" s="12">
        <v>869347245</v>
      </c>
      <c r="B124" s="12" t="s">
        <v>1097</v>
      </c>
      <c r="C124" s="13">
        <v>214.2</v>
      </c>
      <c r="D124" s="13"/>
      <c r="E124" s="13"/>
      <c r="F124" s="13"/>
      <c r="G124" s="13">
        <f t="shared" si="3"/>
        <v>214.2</v>
      </c>
      <c r="H124" s="14">
        <f t="shared" si="2"/>
        <v>2.5151617313281358E-3</v>
      </c>
      <c r="I124" s="15"/>
    </row>
    <row r="125" spans="1:9" s="5" customFormat="1" ht="18" customHeight="1" x14ac:dyDescent="0.2">
      <c r="A125" s="12">
        <v>869347997</v>
      </c>
      <c r="B125" s="12" t="s">
        <v>1098</v>
      </c>
      <c r="C125" s="13">
        <v>186.61</v>
      </c>
      <c r="D125" s="13"/>
      <c r="E125" s="13"/>
      <c r="F125" s="13"/>
      <c r="G125" s="13">
        <f t="shared" si="3"/>
        <v>186.61</v>
      </c>
      <c r="H125" s="14">
        <f t="shared" si="2"/>
        <v>2.1911966885300818E-3</v>
      </c>
      <c r="I125" s="15"/>
    </row>
    <row r="126" spans="1:9" s="5" customFormat="1" ht="18" customHeight="1" x14ac:dyDescent="0.2">
      <c r="A126" s="12">
        <v>869351155</v>
      </c>
      <c r="B126" s="12" t="s">
        <v>1099</v>
      </c>
      <c r="C126" s="13">
        <v>5165.3464999999997</v>
      </c>
      <c r="D126" s="13"/>
      <c r="E126" s="13"/>
      <c r="F126" s="13"/>
      <c r="G126" s="13">
        <f t="shared" si="3"/>
        <v>5165.3464999999997</v>
      </c>
      <c r="H126" s="14">
        <f t="shared" si="2"/>
        <v>6.0652109457748488E-2</v>
      </c>
      <c r="I126" s="15"/>
    </row>
    <row r="127" spans="1:9" s="5" customFormat="1" ht="18" customHeight="1" x14ac:dyDescent="0.2">
      <c r="A127" s="12">
        <v>869351163</v>
      </c>
      <c r="B127" s="12" t="s">
        <v>1100</v>
      </c>
      <c r="C127" s="13">
        <v>281.28179999999998</v>
      </c>
      <c r="D127" s="13"/>
      <c r="E127" s="13"/>
      <c r="F127" s="13"/>
      <c r="G127" s="13">
        <f t="shared" si="3"/>
        <v>281.28179999999998</v>
      </c>
      <c r="H127" s="14">
        <f t="shared" si="2"/>
        <v>3.3028441600331205E-3</v>
      </c>
      <c r="I127" s="15"/>
    </row>
    <row r="128" spans="1:9" s="5" customFormat="1" ht="18" customHeight="1" x14ac:dyDescent="0.2">
      <c r="A128" s="12">
        <v>869351171</v>
      </c>
      <c r="B128" s="12" t="s">
        <v>1101</v>
      </c>
      <c r="C128" s="13">
        <v>2.2544</v>
      </c>
      <c r="D128" s="13"/>
      <c r="E128" s="13"/>
      <c r="F128" s="13"/>
      <c r="G128" s="13">
        <f t="shared" si="3"/>
        <v>2.2544</v>
      </c>
      <c r="H128" s="14">
        <f t="shared" si="2"/>
        <v>2.647143140572432E-5</v>
      </c>
      <c r="I128" s="15"/>
    </row>
    <row r="129" spans="1:9" s="5" customFormat="1" ht="18" customHeight="1" x14ac:dyDescent="0.2">
      <c r="A129" s="12">
        <v>869351189</v>
      </c>
      <c r="B129" s="12" t="s">
        <v>1102</v>
      </c>
      <c r="C129" s="13">
        <v>16.782800000000002</v>
      </c>
      <c r="D129" s="13"/>
      <c r="E129" s="13"/>
      <c r="F129" s="13"/>
      <c r="G129" s="13">
        <f t="shared" si="3"/>
        <v>16.782800000000002</v>
      </c>
      <c r="H129" s="14">
        <f t="shared" si="2"/>
        <v>1.9706562233675931E-4</v>
      </c>
      <c r="I129" s="15"/>
    </row>
    <row r="130" spans="1:9" s="5" customFormat="1" ht="18" customHeight="1" x14ac:dyDescent="0.2">
      <c r="A130" s="12">
        <v>869351197</v>
      </c>
      <c r="B130" s="12" t="s">
        <v>1103</v>
      </c>
      <c r="C130" s="13">
        <v>106.43600000000001</v>
      </c>
      <c r="D130" s="13"/>
      <c r="E130" s="13"/>
      <c r="F130" s="13"/>
      <c r="G130" s="13">
        <f t="shared" si="3"/>
        <v>106.43600000000001</v>
      </c>
      <c r="H130" s="14">
        <f t="shared" si="2"/>
        <v>1.249784099139316E-3</v>
      </c>
      <c r="I130" s="15"/>
    </row>
    <row r="131" spans="1:9" s="5" customFormat="1" ht="18" customHeight="1" x14ac:dyDescent="0.2">
      <c r="A131" s="12">
        <v>869351205</v>
      </c>
      <c r="B131" s="12" t="s">
        <v>1104</v>
      </c>
      <c r="C131" s="13">
        <v>32.643000000000001</v>
      </c>
      <c r="D131" s="13"/>
      <c r="E131" s="13"/>
      <c r="F131" s="13"/>
      <c r="G131" s="13">
        <f t="shared" si="3"/>
        <v>32.643000000000001</v>
      </c>
      <c r="H131" s="14">
        <f t="shared" si="2"/>
        <v>3.8329796636668692E-4</v>
      </c>
      <c r="I131" s="15"/>
    </row>
    <row r="132" spans="1:9" s="5" customFormat="1" ht="18" customHeight="1" x14ac:dyDescent="0.2">
      <c r="A132" s="12">
        <v>869357533</v>
      </c>
      <c r="B132" s="12" t="s">
        <v>1105</v>
      </c>
      <c r="C132" s="13">
        <v>5.76</v>
      </c>
      <c r="D132" s="13"/>
      <c r="E132" s="13"/>
      <c r="F132" s="13"/>
      <c r="G132" s="13">
        <f t="shared" si="3"/>
        <v>5.76</v>
      </c>
      <c r="H132" s="14">
        <f t="shared" ref="H132:H157" si="4">G132/$G$158</f>
        <v>6.7634601178571724E-5</v>
      </c>
      <c r="I132" s="15"/>
    </row>
    <row r="133" spans="1:9" s="5" customFormat="1" ht="18" customHeight="1" x14ac:dyDescent="0.2">
      <c r="A133" s="12">
        <v>869359117</v>
      </c>
      <c r="B133" s="12" t="s">
        <v>1106</v>
      </c>
      <c r="C133" s="13">
        <v>14.5152</v>
      </c>
      <c r="D133" s="13"/>
      <c r="E133" s="13"/>
      <c r="F133" s="13"/>
      <c r="G133" s="13">
        <f t="shared" si="3"/>
        <v>14.5152</v>
      </c>
      <c r="H133" s="14">
        <f t="shared" si="4"/>
        <v>1.7043919497000074E-4</v>
      </c>
      <c r="I133" s="15"/>
    </row>
    <row r="134" spans="1:9" s="5" customFormat="1" ht="18" customHeight="1" x14ac:dyDescent="0.2">
      <c r="A134" s="12">
        <v>869351536</v>
      </c>
      <c r="B134" s="12" t="s">
        <v>1107</v>
      </c>
      <c r="C134" s="13">
        <v>0</v>
      </c>
      <c r="D134" s="13"/>
      <c r="E134" s="13"/>
      <c r="F134" s="13"/>
      <c r="G134" s="13">
        <f t="shared" si="3"/>
        <v>0</v>
      </c>
      <c r="H134" s="14">
        <f t="shared" si="4"/>
        <v>0</v>
      </c>
      <c r="I134" s="15"/>
    </row>
    <row r="135" spans="1:9" s="5" customFormat="1" ht="18" customHeight="1" x14ac:dyDescent="0.2">
      <c r="A135" s="12">
        <v>869357335</v>
      </c>
      <c r="B135" s="12" t="s">
        <v>1108</v>
      </c>
      <c r="C135" s="13">
        <v>122.77</v>
      </c>
      <c r="D135" s="13"/>
      <c r="E135" s="13"/>
      <c r="F135" s="13"/>
      <c r="G135" s="13">
        <f t="shared" si="3"/>
        <v>122.77</v>
      </c>
      <c r="H135" s="14">
        <f t="shared" si="4"/>
        <v>1.4415798588009114E-3</v>
      </c>
      <c r="I135" s="15"/>
    </row>
    <row r="136" spans="1:9" s="5" customFormat="1" ht="18" customHeight="1" x14ac:dyDescent="0.2">
      <c r="A136" s="12">
        <v>869357939</v>
      </c>
      <c r="B136" s="12" t="s">
        <v>1109</v>
      </c>
      <c r="C136" s="13">
        <v>843.68</v>
      </c>
      <c r="D136" s="13"/>
      <c r="E136" s="13"/>
      <c r="F136" s="13"/>
      <c r="G136" s="13">
        <f t="shared" ref="G136:G157" si="5">SUM(C136:F136)</f>
        <v>843.68</v>
      </c>
      <c r="H136" s="14">
        <f t="shared" si="4"/>
        <v>9.9065903337391299E-3</v>
      </c>
      <c r="I136" s="15"/>
    </row>
    <row r="137" spans="1:9" s="5" customFormat="1" ht="18" customHeight="1" x14ac:dyDescent="0.2">
      <c r="A137" s="12">
        <v>869358192</v>
      </c>
      <c r="B137" s="12" t="s">
        <v>1110</v>
      </c>
      <c r="C137" s="13">
        <v>0</v>
      </c>
      <c r="D137" s="13"/>
      <c r="E137" s="13"/>
      <c r="F137" s="13"/>
      <c r="G137" s="13">
        <f t="shared" si="5"/>
        <v>0</v>
      </c>
      <c r="H137" s="14">
        <f t="shared" si="4"/>
        <v>0</v>
      </c>
      <c r="I137" s="15"/>
    </row>
    <row r="138" spans="1:9" s="5" customFormat="1" ht="18" customHeight="1" x14ac:dyDescent="0.2">
      <c r="A138" s="12">
        <v>869358663</v>
      </c>
      <c r="B138" s="12" t="s">
        <v>1111</v>
      </c>
      <c r="C138" s="13">
        <v>4098.76</v>
      </c>
      <c r="D138" s="13"/>
      <c r="E138" s="13"/>
      <c r="F138" s="13"/>
      <c r="G138" s="13">
        <f t="shared" si="5"/>
        <v>4098.76</v>
      </c>
      <c r="H138" s="14">
        <f t="shared" si="4"/>
        <v>4.8128124640049071E-2</v>
      </c>
      <c r="I138" s="15"/>
    </row>
    <row r="139" spans="1:9" s="5" customFormat="1" ht="18" customHeight="1" x14ac:dyDescent="0.2">
      <c r="A139" s="12">
        <v>869366948</v>
      </c>
      <c r="B139" s="12" t="s">
        <v>1112</v>
      </c>
      <c r="C139" s="13">
        <v>0</v>
      </c>
      <c r="D139" s="13"/>
      <c r="E139" s="13"/>
      <c r="F139" s="13"/>
      <c r="G139" s="13">
        <f t="shared" si="5"/>
        <v>0</v>
      </c>
      <c r="H139" s="14">
        <f t="shared" si="4"/>
        <v>0</v>
      </c>
      <c r="I139" s="15"/>
    </row>
    <row r="140" spans="1:9" s="5" customFormat="1" ht="18" customHeight="1" x14ac:dyDescent="0.2">
      <c r="A140" s="12">
        <v>869367235</v>
      </c>
      <c r="B140" s="12" t="s">
        <v>1113</v>
      </c>
      <c r="C140" s="13">
        <v>267.5</v>
      </c>
      <c r="D140" s="13"/>
      <c r="E140" s="13"/>
      <c r="F140" s="13"/>
      <c r="G140" s="13">
        <f t="shared" si="5"/>
        <v>267.5</v>
      </c>
      <c r="H140" s="14">
        <f t="shared" si="4"/>
        <v>3.1410166345951277E-3</v>
      </c>
      <c r="I140" s="15"/>
    </row>
    <row r="141" spans="1:9" s="5" customFormat="1" ht="18" customHeight="1" x14ac:dyDescent="0.2">
      <c r="A141" s="12">
        <v>869367698</v>
      </c>
      <c r="B141" s="12" t="s">
        <v>1114</v>
      </c>
      <c r="C141" s="13">
        <v>360.75</v>
      </c>
      <c r="D141" s="13"/>
      <c r="E141" s="13"/>
      <c r="F141" s="13"/>
      <c r="G141" s="13">
        <f t="shared" si="5"/>
        <v>360.75</v>
      </c>
      <c r="H141" s="14">
        <f t="shared" si="4"/>
        <v>4.2359691623558588E-3</v>
      </c>
      <c r="I141" s="15"/>
    </row>
    <row r="142" spans="1:9" s="5" customFormat="1" ht="18" customHeight="1" x14ac:dyDescent="0.2">
      <c r="A142" s="12">
        <v>869373720</v>
      </c>
      <c r="B142" s="12" t="s">
        <v>1115</v>
      </c>
      <c r="C142" s="13">
        <v>0</v>
      </c>
      <c r="D142" s="13"/>
      <c r="E142" s="13"/>
      <c r="F142" s="13"/>
      <c r="G142" s="13">
        <f t="shared" si="5"/>
        <v>0</v>
      </c>
      <c r="H142" s="14">
        <f t="shared" si="4"/>
        <v>0</v>
      </c>
      <c r="I142" s="15"/>
    </row>
    <row r="143" spans="1:9" s="5" customFormat="1" ht="18" customHeight="1" x14ac:dyDescent="0.2">
      <c r="A143" s="12">
        <v>869378646</v>
      </c>
      <c r="B143" s="12" t="s">
        <v>1116</v>
      </c>
      <c r="C143" s="13">
        <v>0</v>
      </c>
      <c r="D143" s="13"/>
      <c r="E143" s="13"/>
      <c r="F143" s="13"/>
      <c r="G143" s="13">
        <f t="shared" si="5"/>
        <v>0</v>
      </c>
      <c r="H143" s="14">
        <f t="shared" si="4"/>
        <v>0</v>
      </c>
      <c r="I143" s="15"/>
    </row>
    <row r="144" spans="1:9" s="5" customFormat="1" ht="18" customHeight="1" x14ac:dyDescent="0.2">
      <c r="A144" s="12">
        <v>869382804</v>
      </c>
      <c r="B144" s="12" t="s">
        <v>1117</v>
      </c>
      <c r="C144" s="13">
        <v>0</v>
      </c>
      <c r="D144" s="13"/>
      <c r="E144" s="13"/>
      <c r="F144" s="13"/>
      <c r="G144" s="13">
        <f t="shared" si="5"/>
        <v>0</v>
      </c>
      <c r="H144" s="14">
        <f t="shared" si="4"/>
        <v>0</v>
      </c>
      <c r="I144" s="15"/>
    </row>
    <row r="145" spans="1:9" s="5" customFormat="1" ht="18" customHeight="1" x14ac:dyDescent="0.2">
      <c r="A145" s="12">
        <v>869387969</v>
      </c>
      <c r="B145" s="12" t="s">
        <v>1118</v>
      </c>
      <c r="C145" s="13">
        <v>0</v>
      </c>
      <c r="D145" s="13"/>
      <c r="E145" s="13"/>
      <c r="F145" s="13"/>
      <c r="G145" s="13">
        <f t="shared" si="5"/>
        <v>0</v>
      </c>
      <c r="H145" s="14">
        <f t="shared" si="4"/>
        <v>0</v>
      </c>
      <c r="I145" s="15"/>
    </row>
    <row r="146" spans="1:9" s="5" customFormat="1" ht="18" customHeight="1" x14ac:dyDescent="0.2">
      <c r="A146" s="12">
        <v>869390534</v>
      </c>
      <c r="B146" s="12" t="s">
        <v>1119</v>
      </c>
      <c r="C146" s="13">
        <v>0</v>
      </c>
      <c r="D146" s="13"/>
      <c r="E146" s="13"/>
      <c r="F146" s="13"/>
      <c r="G146" s="13">
        <f t="shared" si="5"/>
        <v>0</v>
      </c>
      <c r="H146" s="14">
        <f t="shared" si="4"/>
        <v>0</v>
      </c>
      <c r="I146" s="15"/>
    </row>
    <row r="147" spans="1:9" s="5" customFormat="1" ht="18" customHeight="1" x14ac:dyDescent="0.2">
      <c r="A147" s="12">
        <v>850900010</v>
      </c>
      <c r="B147" s="12" t="s">
        <v>1120</v>
      </c>
      <c r="C147" s="13">
        <v>12345.69</v>
      </c>
      <c r="D147" s="13"/>
      <c r="E147" s="13"/>
      <c r="F147" s="13"/>
      <c r="G147" s="13">
        <f t="shared" si="5"/>
        <v>12345.69</v>
      </c>
      <c r="H147" s="14">
        <f t="shared" si="4"/>
        <v>0.14496455198338215</v>
      </c>
      <c r="I147" s="15"/>
    </row>
    <row r="148" spans="1:9" s="5" customFormat="1" ht="18" customHeight="1" x14ac:dyDescent="0.2">
      <c r="A148" s="12">
        <v>850902354</v>
      </c>
      <c r="B148" s="12" t="s">
        <v>1121</v>
      </c>
      <c r="C148" s="13">
        <v>3433.19</v>
      </c>
      <c r="D148" s="13"/>
      <c r="E148" s="13"/>
      <c r="F148" s="13"/>
      <c r="G148" s="13">
        <f t="shared" si="5"/>
        <v>3433.19</v>
      </c>
      <c r="H148" s="14">
        <f t="shared" si="4"/>
        <v>4.0312922989628582E-2</v>
      </c>
      <c r="I148" s="15"/>
    </row>
    <row r="149" spans="1:9" s="5" customFormat="1" ht="18" customHeight="1" x14ac:dyDescent="0.2">
      <c r="A149" s="12">
        <v>850910217</v>
      </c>
      <c r="B149" s="12" t="s">
        <v>1122</v>
      </c>
      <c r="C149" s="13">
        <v>258.54000000000002</v>
      </c>
      <c r="D149" s="13"/>
      <c r="E149" s="13"/>
      <c r="F149" s="13"/>
      <c r="G149" s="13">
        <f t="shared" si="5"/>
        <v>258.54000000000002</v>
      </c>
      <c r="H149" s="14">
        <f t="shared" si="4"/>
        <v>3.0358072549840163E-3</v>
      </c>
      <c r="I149" s="15"/>
    </row>
    <row r="150" spans="1:9" s="5" customFormat="1" ht="18" customHeight="1" x14ac:dyDescent="0.2">
      <c r="A150" s="12">
        <v>869065763</v>
      </c>
      <c r="B150" s="12" t="s">
        <v>1123</v>
      </c>
      <c r="C150" s="13">
        <v>40.15</v>
      </c>
      <c r="D150" s="13"/>
      <c r="E150" s="13"/>
      <c r="F150" s="13"/>
      <c r="G150" s="13">
        <f t="shared" si="5"/>
        <v>40.15</v>
      </c>
      <c r="H150" s="14">
        <f t="shared" si="4"/>
        <v>4.7144604814577332E-4</v>
      </c>
      <c r="I150" s="15"/>
    </row>
    <row r="151" spans="1:9" s="5" customFormat="1" ht="18" customHeight="1" x14ac:dyDescent="0.2">
      <c r="A151" s="12">
        <v>869340844</v>
      </c>
      <c r="B151" s="12" t="s">
        <v>1124</v>
      </c>
      <c r="C151" s="13">
        <v>29.15</v>
      </c>
      <c r="D151" s="13"/>
      <c r="E151" s="13"/>
      <c r="F151" s="13"/>
      <c r="G151" s="13">
        <f t="shared" si="5"/>
        <v>29.15</v>
      </c>
      <c r="H151" s="14">
        <f t="shared" si="4"/>
        <v>3.4228274728391765E-4</v>
      </c>
      <c r="I151" s="15"/>
    </row>
    <row r="152" spans="1:9" s="5" customFormat="1" ht="18" customHeight="1" x14ac:dyDescent="0.2">
      <c r="A152" s="12">
        <v>850910316</v>
      </c>
      <c r="B152" s="12" t="s">
        <v>1125</v>
      </c>
      <c r="C152" s="13">
        <v>26.87</v>
      </c>
      <c r="D152" s="13"/>
      <c r="E152" s="13"/>
      <c r="F152" s="13"/>
      <c r="G152" s="13">
        <f t="shared" si="5"/>
        <v>26.87</v>
      </c>
      <c r="H152" s="14">
        <f t="shared" si="4"/>
        <v>3.1551071765073302E-4</v>
      </c>
      <c r="I152" s="15"/>
    </row>
    <row r="153" spans="1:9" s="5" customFormat="1" ht="18" customHeight="1" x14ac:dyDescent="0.2">
      <c r="A153" s="12">
        <v>869123646</v>
      </c>
      <c r="B153" s="12" t="s">
        <v>1126</v>
      </c>
      <c r="C153" s="13">
        <v>14.12</v>
      </c>
      <c r="D153" s="13"/>
      <c r="E153" s="13"/>
      <c r="F153" s="13"/>
      <c r="G153" s="13">
        <f t="shared" si="5"/>
        <v>14.12</v>
      </c>
      <c r="H153" s="14">
        <f t="shared" si="4"/>
        <v>1.6579870983358206E-4</v>
      </c>
      <c r="I153" s="15"/>
    </row>
    <row r="154" spans="1:9" s="5" customFormat="1" ht="18" customHeight="1" x14ac:dyDescent="0.2">
      <c r="A154" s="12">
        <v>869017327</v>
      </c>
      <c r="B154" s="12" t="s">
        <v>1127</v>
      </c>
      <c r="C154" s="13">
        <v>10.09</v>
      </c>
      <c r="D154" s="13"/>
      <c r="E154" s="13"/>
      <c r="F154" s="13"/>
      <c r="G154" s="13">
        <f t="shared" si="5"/>
        <v>10.09</v>
      </c>
      <c r="H154" s="14">
        <f t="shared" si="4"/>
        <v>1.184779732451022E-4</v>
      </c>
      <c r="I154" s="15"/>
    </row>
    <row r="155" spans="1:9" s="5" customFormat="1" ht="18" customHeight="1" x14ac:dyDescent="0.2">
      <c r="A155" s="12">
        <v>850910134</v>
      </c>
      <c r="B155" s="12" t="s">
        <v>1128</v>
      </c>
      <c r="C155" s="13">
        <v>2.21</v>
      </c>
      <c r="D155" s="13"/>
      <c r="E155" s="13"/>
      <c r="F155" s="13"/>
      <c r="G155" s="13">
        <f t="shared" si="5"/>
        <v>2.21</v>
      </c>
      <c r="H155" s="14">
        <f t="shared" si="4"/>
        <v>2.5950081354972832E-5</v>
      </c>
      <c r="I155" s="15"/>
    </row>
    <row r="156" spans="1:9" s="5" customFormat="1" ht="18" customHeight="1" x14ac:dyDescent="0.2">
      <c r="A156" s="12">
        <v>869314930</v>
      </c>
      <c r="B156" s="12" t="s">
        <v>1129</v>
      </c>
      <c r="C156" s="13">
        <v>1.2</v>
      </c>
      <c r="D156" s="13"/>
      <c r="E156" s="13"/>
      <c r="F156" s="13"/>
      <c r="G156" s="13">
        <f t="shared" si="5"/>
        <v>1.2</v>
      </c>
      <c r="H156" s="14">
        <f t="shared" si="4"/>
        <v>1.4090541912202441E-5</v>
      </c>
      <c r="I156" s="15"/>
    </row>
    <row r="157" spans="1:9" s="5" customFormat="1" ht="18" customHeight="1" x14ac:dyDescent="0.2">
      <c r="A157" s="12">
        <v>850910324</v>
      </c>
      <c r="B157" s="12" t="s">
        <v>1130</v>
      </c>
      <c r="C157" s="13">
        <v>1.1299999999999999</v>
      </c>
      <c r="D157" s="13"/>
      <c r="E157" s="13"/>
      <c r="F157" s="13"/>
      <c r="G157" s="13">
        <f t="shared" si="5"/>
        <v>1.1299999999999999</v>
      </c>
      <c r="H157" s="14">
        <f t="shared" si="4"/>
        <v>1.3268593633990632E-5</v>
      </c>
      <c r="I157" s="15"/>
    </row>
    <row r="158" spans="1:9" s="5" customFormat="1" ht="18" customHeight="1" x14ac:dyDescent="0.2">
      <c r="A158" s="16"/>
      <c r="B158" s="17" t="s">
        <v>792</v>
      </c>
      <c r="C158" s="18">
        <f>SUM(C3:C157)</f>
        <v>85163.509499999942</v>
      </c>
      <c r="D158" s="18"/>
      <c r="E158" s="18"/>
      <c r="F158" s="18"/>
      <c r="G158" s="18">
        <f>SUM(G3:G157)</f>
        <v>85163.509499999942</v>
      </c>
      <c r="H158" s="19">
        <f>SUM(H3:H157)</f>
        <v>1.0000000000000004</v>
      </c>
      <c r="I158" s="15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PCard</vt:lpstr>
      <vt:lpstr>Voyager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2016-04-13T17:33:06Z</dcterms:created>
  <dcterms:modified xsi:type="dcterms:W3CDTF">2020-01-07T23:42:04Z</dcterms:modified>
</cp:coreProperties>
</file>