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david.ake@des.wa.gov\Desktop\Document Upload\"/>
    </mc:Choice>
  </mc:AlternateContent>
  <xr:revisionPtr revIDLastSave="0" documentId="8_{A5FA4A95-387A-4E7D-B08C-0734517E947F}" xr6:coauthVersionLast="47" xr6:coauthVersionMax="47" xr10:uidLastSave="{00000000-0000-0000-0000-000000000000}"/>
  <bookViews>
    <workbookView xWindow="-110" yWindow="-110" windowWidth="22780" windowHeight="14660" xr2:uid="{00000000-000D-0000-FFFF-FFFF00000000}"/>
  </bookViews>
  <sheets>
    <sheet name="Invoice" sheetId="1" r:id="rId1"/>
    <sheet name="App-Lump-Sum" sheetId="2" r:id="rId2"/>
  </sheets>
  <definedNames>
    <definedName name="fee">'App-Lump-Sum'!#REF!</definedName>
    <definedName name="_xlnm.Print_Area" localSheetId="1">'App-Lump-Sum'!$A$1:$M$46</definedName>
    <definedName name="_xlnm.Print_Area" localSheetId="0">Invoice!$A$1:$Q$48</definedName>
    <definedName name="TAX" localSheetId="1">#N/A</definedName>
    <definedName name="TAX" localSheetId="0">#N/A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2" l="1"/>
  <c r="K34" i="2"/>
  <c r="K35" i="2"/>
  <c r="K36" i="2"/>
  <c r="K37" i="2"/>
  <c r="K38" i="2"/>
  <c r="K39" i="2"/>
  <c r="K40" i="2"/>
  <c r="K32" i="2"/>
  <c r="K31" i="2"/>
  <c r="K17" i="2"/>
  <c r="M17" i="2" s="1"/>
  <c r="K18" i="2"/>
  <c r="M18" i="2" s="1"/>
  <c r="K19" i="2"/>
  <c r="M19" i="2" s="1"/>
  <c r="K16" i="2"/>
  <c r="M16" i="2" s="1"/>
  <c r="K15" i="2"/>
  <c r="A8" i="2" l="1"/>
  <c r="C8" i="2"/>
  <c r="M8" i="2"/>
  <c r="M10" i="2"/>
  <c r="I27" i="2"/>
  <c r="L27" i="2"/>
  <c r="M32" i="2"/>
  <c r="M33" i="2"/>
  <c r="M34" i="2"/>
  <c r="M35" i="2"/>
  <c r="M36" i="2"/>
  <c r="M37" i="2"/>
  <c r="M38" i="2"/>
  <c r="M39" i="2"/>
  <c r="M40" i="2"/>
  <c r="I41" i="2"/>
  <c r="L41" i="2"/>
  <c r="I44" i="2" l="1"/>
  <c r="I45" i="2" s="1"/>
  <c r="I46" i="2" s="1"/>
  <c r="L44" i="2"/>
  <c r="L45" i="2" s="1"/>
  <c r="M41" i="2"/>
  <c r="K41" i="2"/>
  <c r="L46" i="2" l="1"/>
  <c r="P24" i="1" s="1"/>
  <c r="N41" i="2"/>
  <c r="M15" i="2"/>
  <c r="M27" i="2" s="1"/>
  <c r="M44" i="2" s="1"/>
  <c r="K27" i="2"/>
  <c r="N27" i="2" s="1"/>
  <c r="K44" i="2" l="1"/>
  <c r="K45" i="2" s="1"/>
  <c r="P21" i="1" l="1"/>
  <c r="K46" i="2"/>
  <c r="M45" i="2" l="1"/>
  <c r="M46" i="2" s="1"/>
  <c r="P22" i="1"/>
  <c r="P23" i="1"/>
  <c r="P25" i="1" s="1"/>
  <c r="N46" i="2"/>
</calcChain>
</file>

<file path=xl/sharedStrings.xml><?xml version="1.0" encoding="utf-8"?>
<sst xmlns="http://schemas.openxmlformats.org/spreadsheetml/2006/main" count="129" uniqueCount="110">
  <si>
    <t>AGREEMENT NO.</t>
  </si>
  <si>
    <t>INVOICE DATE</t>
  </si>
  <si>
    <t>INVOICE NO.</t>
  </si>
  <si>
    <t>2006-000 A</t>
  </si>
  <si>
    <t>AGENCY NAME</t>
  </si>
  <si>
    <t>Agency Name</t>
  </si>
  <si>
    <t>Attn:</t>
  </si>
  <si>
    <t>Energy Project Manager</t>
  </si>
  <si>
    <t>FEDERAL TAX ID NO.:</t>
  </si>
  <si>
    <t>??-???????</t>
  </si>
  <si>
    <t>FAILURE TO PROVIDE THIS NUMBER WILL RESULT IN DELAY OF PAYMENT.</t>
  </si>
  <si>
    <t>VENDOR OR CLAIMANT</t>
  </si>
  <si>
    <t>Street Address</t>
  </si>
  <si>
    <t>BY:</t>
  </si>
  <si>
    <t>City, State  Zip Code</t>
  </si>
  <si>
    <t>TITLE:</t>
  </si>
  <si>
    <t>title</t>
  </si>
  <si>
    <t>DATE</t>
  </si>
  <si>
    <t>DESCRIPTION</t>
  </si>
  <si>
    <t>AMOUNT</t>
  </si>
  <si>
    <t>FOR AGENCY</t>
  </si>
  <si>
    <t>USE</t>
  </si>
  <si>
    <t>Total Earned to Date</t>
  </si>
  <si>
    <t>Plus</t>
  </si>
  <si>
    <t>Washington State Sales Tax</t>
  </si>
  <si>
    <t>Gross Earned to Date</t>
  </si>
  <si>
    <t>Less Previously Invoiced</t>
  </si>
  <si>
    <t>AMOUNT DUE THIS INVOICE</t>
  </si>
  <si>
    <t>PREPARED BY</t>
  </si>
  <si>
    <t>TELEPHONE NUMBER</t>
  </si>
  <si>
    <t>AGENCY APPROVAL</t>
  </si>
  <si>
    <t>DOC. DATE</t>
  </si>
  <si>
    <t>PMT DUE DATE</t>
  </si>
  <si>
    <t>CURRENT DOC. NO.</t>
  </si>
  <si>
    <t>REF DOC NO</t>
  </si>
  <si>
    <t>VENDOR NUMBER</t>
  </si>
  <si>
    <t>VENDOR MESSAGE</t>
  </si>
  <si>
    <t>UBI NUMBER</t>
  </si>
  <si>
    <t>TAX</t>
  </si>
  <si>
    <t>M</t>
  </si>
  <si>
    <t>MASTER</t>
  </si>
  <si>
    <t>INDEX</t>
  </si>
  <si>
    <t>SUB</t>
  </si>
  <si>
    <t>WORK</t>
  </si>
  <si>
    <t>CO.</t>
  </si>
  <si>
    <t>CITY/</t>
  </si>
  <si>
    <t>REF</t>
  </si>
  <si>
    <t>TRANS</t>
  </si>
  <si>
    <t>O</t>
  </si>
  <si>
    <t>FUND</t>
  </si>
  <si>
    <t>APPEN</t>
  </si>
  <si>
    <t>PROG</t>
  </si>
  <si>
    <t>ORG</t>
  </si>
  <si>
    <t>CLASS</t>
  </si>
  <si>
    <t>TOWN</t>
  </si>
  <si>
    <t>PROJECT</t>
  </si>
  <si>
    <t>PROJ</t>
  </si>
  <si>
    <t>INVOICE NUMBER</t>
  </si>
  <si>
    <t>SUF</t>
  </si>
  <si>
    <t>CODE</t>
  </si>
  <si>
    <t>D</t>
  </si>
  <si>
    <t>OBJ</t>
  </si>
  <si>
    <t>OBJECT</t>
  </si>
  <si>
    <t>ALLOC</t>
  </si>
  <si>
    <t>PHAS</t>
  </si>
  <si>
    <t>APPROVED FOR PAYMENT BY</t>
  </si>
  <si>
    <t>WARRANT TOTAL</t>
  </si>
  <si>
    <t>WARRANT NUMBER</t>
  </si>
  <si>
    <t>STATE OF WASHINGTON</t>
  </si>
  <si>
    <t>DEPARTMENT OF ENTERPRISE SERVICES</t>
  </si>
  <si>
    <t>ENERGY PROGRAM</t>
  </si>
  <si>
    <t>1500 Jefferson Street SE, P.O. Box 41476</t>
  </si>
  <si>
    <t>Olympia, Washington  98504-1476</t>
  </si>
  <si>
    <t>APPLICATION FOR PAYMENT</t>
  </si>
  <si>
    <t>PROJECT NO.</t>
  </si>
  <si>
    <t>PROJECT NAME</t>
  </si>
  <si>
    <t>INVOICE</t>
  </si>
  <si>
    <t>Project Name</t>
  </si>
  <si>
    <t>PROFESSIONAL SERVICES (PS) AGREEMENT SUMMARY</t>
  </si>
  <si>
    <t>BASIC SERVICES</t>
  </si>
  <si>
    <t xml:space="preserve"> LUMP SUM or TIME AND MATERIALS</t>
  </si>
  <si>
    <t>DESCRIPTION of WORK</t>
  </si>
  <si>
    <t>fee amount</t>
  </si>
  <si>
    <t>%</t>
  </si>
  <si>
    <t>total earned</t>
  </si>
  <si>
    <t>previously inv.</t>
  </si>
  <si>
    <t>this invoice</t>
  </si>
  <si>
    <t>Audit/ESP</t>
  </si>
  <si>
    <t>Design</t>
  </si>
  <si>
    <t>Construction Management</t>
  </si>
  <si>
    <t>Overhead and Profit</t>
  </si>
  <si>
    <t>Apprenticeship Fee</t>
  </si>
  <si>
    <t>check</t>
  </si>
  <si>
    <t>BASIC SERVICES SUBTOTAL</t>
  </si>
  <si>
    <t>ADDITIONAL SERVICES</t>
  </si>
  <si>
    <t>item</t>
  </si>
  <si>
    <t>authorization</t>
  </si>
  <si>
    <t>item description</t>
  </si>
  <si>
    <t>amendment fee</t>
  </si>
  <si>
    <t>this inv.</t>
  </si>
  <si>
    <t>Amendment 1</t>
  </si>
  <si>
    <t>Amendment 2</t>
  </si>
  <si>
    <t>Amendment 3</t>
  </si>
  <si>
    <t>ADDITIONAL SERVICE SUBTOTAL</t>
  </si>
  <si>
    <t>authorized</t>
  </si>
  <si>
    <t>PS SUBTOTAL (Basic +Additional Services)</t>
  </si>
  <si>
    <t>Plus WSST (Tax Location Code)</t>
  </si>
  <si>
    <t xml:space="preserve">INVOICE TOTAL </t>
  </si>
  <si>
    <t>ESCO</t>
  </si>
  <si>
    <t>ESCO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</si>
</sst>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0.0%"/>
  </numFmts>
  <fonts count="22" x14ac:knownFonts="1">
    <font>
      <sz val="10"/>
      <name val="MS Sans Serif"/>
    </font>
    <font>
      <b/>
      <sz val="10"/>
      <name val="MS Sans Serif"/>
      <family val="2"/>
    </font>
    <font>
      <sz val="10"/>
      <name val="MS Sans Serif"/>
      <family val="2"/>
    </font>
    <font>
      <b/>
      <sz val="6"/>
      <name val="MS Sans Serif"/>
      <family val="2"/>
    </font>
    <font>
      <sz val="6"/>
      <name val="MS Sans Serif"/>
      <family val="2"/>
    </font>
    <font>
      <sz val="8"/>
      <name val="MS Sans Serif"/>
      <family val="2"/>
    </font>
    <font>
      <b/>
      <sz val="12"/>
      <color indexed="12"/>
      <name val="MS Sans Serif"/>
      <family val="2"/>
    </font>
    <font>
      <sz val="12"/>
      <color indexed="12"/>
      <name val="MS Sans Serif"/>
      <family val="2"/>
    </font>
    <font>
      <sz val="4"/>
      <name val="MS Sans Serif"/>
      <family val="2"/>
    </font>
    <font>
      <b/>
      <sz val="9"/>
      <name val="MS Sans Serif"/>
      <family val="2"/>
    </font>
    <font>
      <sz val="9"/>
      <name val="MS Sans Serif"/>
      <family val="2"/>
    </font>
    <font>
      <sz val="5"/>
      <name val="MS Sans Serif"/>
      <family val="2"/>
    </font>
    <font>
      <sz val="12"/>
      <name val="MS Sans Serif"/>
      <family val="2"/>
    </font>
    <font>
      <b/>
      <sz val="8"/>
      <name val="MS Sans Serif"/>
      <family val="2"/>
    </font>
    <font>
      <sz val="10"/>
      <color indexed="12"/>
      <name val="MS Sans Serif"/>
      <family val="2"/>
    </font>
    <font>
      <b/>
      <sz val="10"/>
      <color indexed="12"/>
      <name val="MS Sans Serif"/>
      <family val="2"/>
    </font>
    <font>
      <b/>
      <sz val="14"/>
      <name val="MS Sans Serif"/>
      <family val="2"/>
    </font>
    <font>
      <b/>
      <sz val="12"/>
      <name val="MS Sans Serif"/>
      <family val="2"/>
    </font>
    <font>
      <b/>
      <sz val="24"/>
      <name val="MS Sans Serif"/>
      <family val="2"/>
    </font>
    <font>
      <i/>
      <sz val="9.5"/>
      <name val="MS Sans Serif"/>
      <family val="2"/>
    </font>
    <font>
      <sz val="12"/>
      <color indexed="8"/>
      <name val="MS Sans Serif"/>
      <family val="2"/>
    </font>
    <font>
      <i/>
      <sz val="8"/>
      <name val="MS Sans Serif"/>
      <family val="2"/>
    </font>
  </fonts>
  <fills count="4">
    <fill>
      <patternFill patternType="none"/>
    </fill>
    <fill>
      <patternFill patternType="gray125"/>
    </fill>
    <fill>
      <patternFill patternType="gray0625"/>
    </fill>
    <fill>
      <patternFill patternType="solid">
        <fgColor indexed="65"/>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top style="thick">
        <color indexed="64"/>
      </top>
      <bottom style="thin">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9" fontId="2" fillId="0" borderId="0" applyFont="0" applyFill="0" applyBorder="0" applyAlignment="0" applyProtection="0"/>
  </cellStyleXfs>
  <cellXfs count="249">
    <xf numFmtId="0" fontId="0" fillId="0" borderId="0" xfId="0"/>
    <xf numFmtId="0" fontId="0" fillId="0" borderId="1" xfId="0" applyBorder="1"/>
    <xf numFmtId="0" fontId="0" fillId="0" borderId="2" xfId="0" applyBorder="1"/>
    <xf numFmtId="0" fontId="0" fillId="0" borderId="3" xfId="0" applyBorder="1"/>
    <xf numFmtId="0" fontId="3" fillId="0" borderId="4" xfId="0" applyFont="1" applyBorder="1" applyAlignment="1">
      <alignment horizontal="centerContinuous"/>
    </xf>
    <xf numFmtId="0" fontId="0" fillId="0" borderId="5" xfId="0" applyBorder="1" applyAlignment="1">
      <alignment horizontal="centerContinuous"/>
    </xf>
    <xf numFmtId="0" fontId="4" fillId="0" borderId="6" xfId="0" applyFont="1" applyBorder="1" applyAlignment="1">
      <alignment horizontal="center"/>
    </xf>
    <xf numFmtId="0" fontId="4" fillId="0" borderId="7" xfId="0" applyFont="1" applyBorder="1" applyAlignment="1">
      <alignment horizontal="centerContinuous"/>
    </xf>
    <xf numFmtId="0" fontId="0" fillId="0" borderId="8" xfId="0" applyBorder="1"/>
    <xf numFmtId="0" fontId="5" fillId="0" borderId="0" xfId="0" applyFont="1" applyBorder="1" applyAlignment="1">
      <alignment horizontal="centerContinuous"/>
    </xf>
    <xf numFmtId="0" fontId="0" fillId="0" borderId="0" xfId="0" applyBorder="1"/>
    <xf numFmtId="0" fontId="0" fillId="0" borderId="0" xfId="0" applyBorder="1" applyAlignment="1">
      <alignment horizontal="centerContinuous"/>
    </xf>
    <xf numFmtId="0" fontId="0" fillId="0" borderId="9" xfId="0" applyBorder="1" applyAlignment="1">
      <alignment horizontal="centerContinuous"/>
    </xf>
    <xf numFmtId="0" fontId="6" fillId="0" borderId="10" xfId="0" applyFont="1" applyBorder="1" applyAlignment="1">
      <alignment horizontal="centerContinuous"/>
    </xf>
    <xf numFmtId="0" fontId="7" fillId="0" borderId="0" xfId="0" applyFont="1" applyBorder="1" applyAlignment="1">
      <alignment horizontal="centerContinuous"/>
    </xf>
    <xf numFmtId="14" fontId="6" fillId="0" borderId="11" xfId="0" applyNumberFormat="1" applyFont="1" applyBorder="1" applyAlignment="1">
      <alignment horizontal="center"/>
    </xf>
    <xf numFmtId="0" fontId="6" fillId="0" borderId="12" xfId="0" applyFont="1" applyBorder="1" applyAlignment="1">
      <alignment horizontal="center"/>
    </xf>
    <xf numFmtId="0" fontId="1" fillId="0" borderId="0" xfId="0" applyFont="1" applyBorder="1" applyAlignment="1">
      <alignment horizontal="centerContinuous"/>
    </xf>
    <xf numFmtId="0" fontId="1" fillId="0" borderId="9" xfId="0" applyFont="1" applyBorder="1" applyAlignment="1">
      <alignment horizontal="centerContinuous"/>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8" fillId="0" borderId="18" xfId="0" applyFont="1" applyBorder="1" applyAlignment="1">
      <alignment horizontal="centerContinuous"/>
    </xf>
    <xf numFmtId="0" fontId="0" fillId="0" borderId="18" xfId="0" applyBorder="1" applyAlignment="1">
      <alignment horizontal="centerContinuous"/>
    </xf>
    <xf numFmtId="0" fontId="0" fillId="0" borderId="18" xfId="0" applyBorder="1"/>
    <xf numFmtId="0" fontId="0" fillId="0" borderId="19" xfId="0" applyBorder="1"/>
    <xf numFmtId="0" fontId="0" fillId="0" borderId="0" xfId="0" applyAlignment="1">
      <alignment horizontal="centerContinuous"/>
    </xf>
    <xf numFmtId="0" fontId="9" fillId="0" borderId="20" xfId="0" applyFont="1" applyBorder="1" applyAlignment="1">
      <alignment horizontal="centerContinuous"/>
    </xf>
    <xf numFmtId="0" fontId="9" fillId="0" borderId="21" xfId="0" applyFont="1" applyBorder="1" applyAlignment="1">
      <alignment horizontal="centerContinuous"/>
    </xf>
    <xf numFmtId="0" fontId="0" fillId="0" borderId="21" xfId="0" applyBorder="1" applyAlignment="1">
      <alignment horizontal="centerContinuous"/>
    </xf>
    <xf numFmtId="0" fontId="10" fillId="0" borderId="22" xfId="0" applyFont="1" applyBorder="1" applyAlignment="1">
      <alignment horizontal="centerContinuous"/>
    </xf>
    <xf numFmtId="0" fontId="11" fillId="0" borderId="0" xfId="0" applyFont="1"/>
    <xf numFmtId="0" fontId="6" fillId="0" borderId="0" xfId="0" applyFont="1" applyBorder="1"/>
    <xf numFmtId="0" fontId="12" fillId="0" borderId="0" xfId="0" applyFont="1" applyBorder="1"/>
    <xf numFmtId="0" fontId="12" fillId="0" borderId="0" xfId="0" applyFont="1"/>
    <xf numFmtId="0" fontId="0" fillId="0" borderId="9" xfId="0" applyBorder="1"/>
    <xf numFmtId="0" fontId="7" fillId="0" borderId="18" xfId="0" applyFont="1" applyBorder="1"/>
    <xf numFmtId="0" fontId="12" fillId="0" borderId="18" xfId="0" applyFont="1" applyBorder="1"/>
    <xf numFmtId="0" fontId="13" fillId="0" borderId="0" xfId="0" applyFont="1"/>
    <xf numFmtId="0" fontId="6" fillId="0" borderId="18" xfId="0" applyFont="1" applyBorder="1" applyAlignment="1">
      <alignment horizontal="centerContinuous"/>
    </xf>
    <xf numFmtId="0" fontId="14" fillId="0" borderId="18" xfId="0" applyFont="1" applyBorder="1" applyAlignment="1">
      <alignment horizontal="centerContinuous"/>
    </xf>
    <xf numFmtId="0" fontId="1" fillId="0" borderId="20" xfId="0" applyFont="1" applyBorder="1" applyAlignment="1">
      <alignment horizontal="centerContinuous"/>
    </xf>
    <xf numFmtId="0" fontId="1" fillId="0" borderId="21" xfId="0" applyFont="1" applyBorder="1" applyAlignment="1">
      <alignment horizontal="centerContinuous"/>
    </xf>
    <xf numFmtId="0" fontId="2" fillId="0" borderId="22" xfId="0" applyFont="1" applyBorder="1" applyAlignment="1">
      <alignment horizontal="centerContinuous"/>
    </xf>
    <xf numFmtId="0" fontId="15" fillId="0" borderId="8" xfId="0" applyFont="1" applyBorder="1"/>
    <xf numFmtId="0" fontId="15" fillId="0" borderId="0" xfId="0" applyFont="1" applyBorder="1"/>
    <xf numFmtId="0" fontId="15" fillId="0" borderId="9" xfId="0" applyFont="1" applyBorder="1"/>
    <xf numFmtId="0" fontId="6" fillId="0" borderId="8" xfId="0" applyFont="1" applyBorder="1"/>
    <xf numFmtId="0" fontId="6" fillId="0" borderId="9" xfId="0" applyFont="1" applyBorder="1"/>
    <xf numFmtId="0" fontId="15" fillId="0" borderId="17" xfId="0" applyFont="1" applyBorder="1"/>
    <xf numFmtId="0" fontId="6" fillId="0" borderId="18" xfId="0" applyFont="1" applyBorder="1"/>
    <xf numFmtId="0" fontId="15" fillId="0" borderId="18" xfId="0" applyFont="1" applyBorder="1"/>
    <xf numFmtId="0" fontId="15" fillId="0" borderId="19" xfId="0" applyFont="1" applyBorder="1"/>
    <xf numFmtId="0" fontId="5" fillId="0" borderId="0" xfId="0" applyFont="1"/>
    <xf numFmtId="0" fontId="13" fillId="2" borderId="23" xfId="0" applyFont="1" applyFill="1" applyBorder="1" applyAlignment="1">
      <alignment horizontal="centerContinuous"/>
    </xf>
    <xf numFmtId="0" fontId="13" fillId="2" borderId="24" xfId="0" applyFont="1" applyFill="1" applyBorder="1" applyAlignment="1">
      <alignment horizontal="centerContinuous"/>
    </xf>
    <xf numFmtId="0" fontId="13" fillId="2" borderId="25" xfId="0" applyFont="1" applyFill="1" applyBorder="1" applyAlignment="1">
      <alignment horizontal="centerContinuous"/>
    </xf>
    <xf numFmtId="0" fontId="13" fillId="2" borderId="25" xfId="0" applyFont="1" applyFill="1" applyBorder="1"/>
    <xf numFmtId="0" fontId="13" fillId="2" borderId="25" xfId="0" applyFont="1" applyFill="1" applyBorder="1" applyAlignment="1">
      <alignment horizontal="left"/>
    </xf>
    <xf numFmtId="0" fontId="0" fillId="2" borderId="24" xfId="0" applyFill="1" applyBorder="1" applyAlignment="1">
      <alignment horizontal="centerContinuous"/>
    </xf>
    <xf numFmtId="0" fontId="13" fillId="2" borderId="24" xfId="0" applyFont="1" applyFill="1" applyBorder="1" applyAlignment="1">
      <alignment horizontal="center"/>
    </xf>
    <xf numFmtId="0" fontId="13" fillId="2" borderId="26" xfId="0" applyFont="1" applyFill="1" applyBorder="1" applyAlignment="1">
      <alignment horizontal="centerContinuous"/>
    </xf>
    <xf numFmtId="0" fontId="13" fillId="2" borderId="13" xfId="0" applyFont="1" applyFill="1" applyBorder="1"/>
    <xf numFmtId="0" fontId="13" fillId="2" borderId="27" xfId="0" applyFont="1" applyFill="1" applyBorder="1"/>
    <xf numFmtId="0" fontId="13" fillId="2" borderId="14" xfId="0" applyFont="1" applyFill="1" applyBorder="1"/>
    <xf numFmtId="0" fontId="13" fillId="2" borderId="14" xfId="0" applyFont="1" applyFill="1" applyBorder="1" applyAlignment="1">
      <alignment horizontal="centerContinuous"/>
    </xf>
    <xf numFmtId="0" fontId="0" fillId="2" borderId="27" xfId="0" applyFill="1" applyBorder="1" applyAlignment="1">
      <alignment horizontal="centerContinuous"/>
    </xf>
    <xf numFmtId="0" fontId="13" fillId="2" borderId="28" xfId="0" applyFont="1" applyFill="1" applyBorder="1" applyAlignment="1">
      <alignment horizontal="centerContinuous"/>
    </xf>
    <xf numFmtId="0" fontId="12" fillId="0" borderId="29" xfId="0" applyFont="1" applyBorder="1"/>
    <xf numFmtId="0" fontId="12" fillId="0" borderId="30" xfId="0" applyFont="1" applyBorder="1"/>
    <xf numFmtId="8" fontId="16" fillId="0" borderId="30" xfId="0" applyNumberFormat="1" applyFont="1" applyBorder="1"/>
    <xf numFmtId="0" fontId="12" fillId="2" borderId="29" xfId="0" applyFont="1" applyFill="1" applyBorder="1"/>
    <xf numFmtId="0" fontId="12" fillId="0" borderId="29" xfId="0" applyFont="1" applyBorder="1" applyAlignment="1">
      <alignment horizontal="center"/>
    </xf>
    <xf numFmtId="0" fontId="17" fillId="0" borderId="29" xfId="0" applyFont="1" applyBorder="1"/>
    <xf numFmtId="0" fontId="17" fillId="0" borderId="29" xfId="0" applyFont="1" applyBorder="1" applyAlignment="1">
      <alignment horizontal="centerContinuous"/>
    </xf>
    <xf numFmtId="0" fontId="17" fillId="0" borderId="30" xfId="0" applyFont="1" applyBorder="1" applyAlignment="1">
      <alignment horizontal="centerContinuous"/>
    </xf>
    <xf numFmtId="0" fontId="17" fillId="0" borderId="30" xfId="0" applyFont="1" applyBorder="1"/>
    <xf numFmtId="0" fontId="17" fillId="2" borderId="29" xfId="0" applyFont="1" applyFill="1" applyBorder="1"/>
    <xf numFmtId="0" fontId="1" fillId="0" borderId="0" xfId="0" applyFont="1"/>
    <xf numFmtId="0" fontId="4" fillId="0" borderId="23" xfId="0" applyFont="1" applyFill="1" applyBorder="1"/>
    <xf numFmtId="0" fontId="4" fillId="0" borderId="25" xfId="0" applyFont="1" applyFill="1" applyBorder="1"/>
    <xf numFmtId="0" fontId="4" fillId="0" borderId="24" xfId="0" applyFont="1" applyFill="1" applyBorder="1"/>
    <xf numFmtId="0" fontId="4" fillId="0" borderId="31" xfId="0" applyFont="1" applyFill="1" applyBorder="1"/>
    <xf numFmtId="0" fontId="4" fillId="0" borderId="32" xfId="0" applyFont="1" applyFill="1" applyBorder="1"/>
    <xf numFmtId="0" fontId="4" fillId="0" borderId="0" xfId="0" applyFont="1"/>
    <xf numFmtId="0" fontId="11" fillId="0" borderId="33" xfId="0" applyFont="1" applyFill="1" applyBorder="1"/>
    <xf numFmtId="0" fontId="11" fillId="0" borderId="18" xfId="0" applyFont="1" applyFill="1" applyBorder="1"/>
    <xf numFmtId="0" fontId="11" fillId="0" borderId="19" xfId="0" applyFont="1" applyFill="1" applyBorder="1"/>
    <xf numFmtId="0" fontId="11" fillId="0" borderId="17" xfId="0" applyFont="1" applyFill="1" applyBorder="1"/>
    <xf numFmtId="0" fontId="11" fillId="0" borderId="34" xfId="0" applyFont="1" applyFill="1" applyBorder="1"/>
    <xf numFmtId="0" fontId="4" fillId="0" borderId="35" xfId="0" applyFont="1" applyFill="1" applyBorder="1"/>
    <xf numFmtId="0" fontId="4" fillId="0" borderId="3" xfId="0" applyFont="1" applyFill="1" applyBorder="1"/>
    <xf numFmtId="0" fontId="4" fillId="0" borderId="0" xfId="0" applyFont="1" applyBorder="1"/>
    <xf numFmtId="0" fontId="4" fillId="0" borderId="9" xfId="0" applyFont="1" applyBorder="1"/>
    <xf numFmtId="0" fontId="4" fillId="0" borderId="1" xfId="0" applyFont="1" applyFill="1" applyBorder="1"/>
    <xf numFmtId="0" fontId="4" fillId="0" borderId="9" xfId="0" applyFont="1" applyFill="1" applyBorder="1"/>
    <xf numFmtId="0" fontId="4" fillId="0" borderId="0" xfId="0" applyFont="1" applyFill="1" applyBorder="1"/>
    <xf numFmtId="0" fontId="4" fillId="0" borderId="9" xfId="0" applyFont="1" applyFill="1" applyBorder="1" applyAlignment="1">
      <alignment horizontal="center"/>
    </xf>
    <xf numFmtId="0" fontId="4" fillId="0" borderId="36" xfId="0" applyFont="1" applyFill="1" applyBorder="1"/>
    <xf numFmtId="0" fontId="11" fillId="0" borderId="10" xfId="0" applyFont="1" applyFill="1" applyBorder="1"/>
    <xf numFmtId="0" fontId="11" fillId="0" borderId="9" xfId="0" applyFont="1" applyFill="1" applyBorder="1"/>
    <xf numFmtId="0" fontId="11" fillId="0" borderId="0" xfId="0" applyFont="1" applyFill="1" applyBorder="1"/>
    <xf numFmtId="0" fontId="11" fillId="0" borderId="9" xfId="0" applyFont="1" applyFill="1" applyBorder="1" applyAlignment="1">
      <alignment horizontal="center"/>
    </xf>
    <xf numFmtId="0" fontId="11" fillId="0" borderId="36" xfId="0" applyFont="1" applyFill="1" applyBorder="1"/>
    <xf numFmtId="0" fontId="11" fillId="0" borderId="37" xfId="0" applyFont="1" applyFill="1" applyBorder="1"/>
    <xf numFmtId="0" fontId="4" fillId="0" borderId="38" xfId="0" applyFont="1" applyFill="1" applyBorder="1" applyAlignment="1">
      <alignment horizontal="center"/>
    </xf>
    <xf numFmtId="0" fontId="4" fillId="0" borderId="24" xfId="0" applyFont="1" applyFill="1" applyBorder="1" applyAlignment="1">
      <alignment horizontal="center"/>
    </xf>
    <xf numFmtId="0" fontId="4" fillId="0" borderId="39" xfId="0" applyFont="1" applyFill="1" applyBorder="1" applyAlignment="1">
      <alignment horizontal="center"/>
    </xf>
    <xf numFmtId="0" fontId="4" fillId="1" borderId="24" xfId="0" applyFont="1" applyFill="1" applyBorder="1" applyAlignment="1">
      <alignment horizontal="center"/>
    </xf>
    <xf numFmtId="0" fontId="4" fillId="0" borderId="26" xfId="0" applyFont="1" applyFill="1" applyBorder="1" applyAlignment="1">
      <alignment horizontal="center"/>
    </xf>
    <xf numFmtId="0" fontId="4" fillId="0" borderId="0" xfId="0" applyFont="1" applyAlignment="1">
      <alignment horizontal="center"/>
    </xf>
    <xf numFmtId="0" fontId="4" fillId="0" borderId="40" xfId="0" applyFont="1" applyFill="1" applyBorder="1" applyAlignment="1">
      <alignment horizontal="center"/>
    </xf>
    <xf numFmtId="0" fontId="4" fillId="1" borderId="9" xfId="0" applyFont="1" applyFill="1" applyBorder="1" applyAlignment="1">
      <alignment horizontal="center"/>
    </xf>
    <xf numFmtId="0" fontId="4" fillId="0" borderId="36" xfId="0" applyFont="1" applyFill="1" applyBorder="1" applyAlignment="1">
      <alignment horizontal="center"/>
    </xf>
    <xf numFmtId="0" fontId="4" fillId="0" borderId="41" xfId="0" applyFont="1" applyFill="1" applyBorder="1" applyAlignment="1">
      <alignment horizontal="center"/>
    </xf>
    <xf numFmtId="0" fontId="4" fillId="0" borderId="19" xfId="0" applyFont="1" applyFill="1" applyBorder="1" applyAlignment="1">
      <alignment horizontal="center"/>
    </xf>
    <xf numFmtId="0" fontId="4" fillId="1" borderId="19" xfId="0" applyFont="1" applyFill="1" applyBorder="1" applyAlignment="1">
      <alignment horizontal="center"/>
    </xf>
    <xf numFmtId="0" fontId="4" fillId="0" borderId="37" xfId="0" applyFont="1" applyFill="1" applyBorder="1" applyAlignment="1">
      <alignment horizontal="center"/>
    </xf>
    <xf numFmtId="0" fontId="8" fillId="0" borderId="42" xfId="0" applyFont="1" applyFill="1" applyBorder="1" applyAlignment="1">
      <alignment horizontal="center"/>
    </xf>
    <xf numFmtId="0" fontId="8" fillId="0" borderId="30" xfId="0" applyFont="1" applyFill="1" applyBorder="1" applyAlignment="1">
      <alignment horizontal="center"/>
    </xf>
    <xf numFmtId="0" fontId="8" fillId="1" borderId="30" xfId="0" applyFont="1" applyFill="1" applyBorder="1" applyAlignment="1">
      <alignment horizontal="center"/>
    </xf>
    <xf numFmtId="0" fontId="8" fillId="0" borderId="43" xfId="0" applyFont="1" applyFill="1" applyBorder="1" applyAlignment="1">
      <alignment horizontal="center"/>
    </xf>
    <xf numFmtId="0" fontId="8" fillId="0" borderId="0" xfId="0" applyFont="1" applyAlignment="1">
      <alignment horizontal="center"/>
    </xf>
    <xf numFmtId="0" fontId="8" fillId="0" borderId="41" xfId="0" applyFont="1" applyFill="1" applyBorder="1" applyAlignment="1">
      <alignment horizontal="center"/>
    </xf>
    <xf numFmtId="0" fontId="8" fillId="0" borderId="19" xfId="0" applyFont="1" applyFill="1" applyBorder="1" applyAlignment="1">
      <alignment horizontal="center"/>
    </xf>
    <xf numFmtId="0" fontId="8" fillId="1" borderId="19" xfId="0" applyFont="1" applyFill="1" applyBorder="1" applyAlignment="1">
      <alignment horizontal="center"/>
    </xf>
    <xf numFmtId="0" fontId="8" fillId="0" borderId="37" xfId="0" applyFont="1" applyFill="1" applyBorder="1" applyAlignment="1">
      <alignment horizontal="center"/>
    </xf>
    <xf numFmtId="0" fontId="4" fillId="0" borderId="10" xfId="0" applyFont="1" applyFill="1" applyBorder="1"/>
    <xf numFmtId="0" fontId="0" fillId="0" borderId="13" xfId="0" applyFill="1" applyBorder="1"/>
    <xf numFmtId="0" fontId="0" fillId="0" borderId="14" xfId="0" applyFill="1" applyBorder="1"/>
    <xf numFmtId="0" fontId="0" fillId="0" borderId="27" xfId="0" applyFill="1" applyBorder="1"/>
    <xf numFmtId="0" fontId="0" fillId="0" borderId="28" xfId="0" applyFill="1" applyBorder="1"/>
    <xf numFmtId="0" fontId="5" fillId="0" borderId="0" xfId="0" applyFont="1" applyAlignment="1">
      <alignment horizontal="centerContinuous"/>
    </xf>
    <xf numFmtId="0" fontId="13" fillId="0" borderId="0" xfId="0" applyFont="1" applyAlignment="1">
      <alignment horizontal="centerContinuous"/>
    </xf>
    <xf numFmtId="0" fontId="18" fillId="0" borderId="0" xfId="0" applyFont="1" applyAlignment="1">
      <alignment horizontal="centerContinuous"/>
    </xf>
    <xf numFmtId="0" fontId="18" fillId="0" borderId="0" xfId="0" applyFont="1"/>
    <xf numFmtId="0" fontId="4" fillId="0" borderId="1" xfId="0" applyFont="1" applyBorder="1"/>
    <xf numFmtId="0" fontId="4" fillId="0" borderId="3" xfId="0" applyFont="1" applyBorder="1"/>
    <xf numFmtId="0" fontId="4" fillId="0" borderId="2" xfId="0" applyFont="1" applyBorder="1"/>
    <xf numFmtId="0" fontId="4" fillId="0" borderId="44" xfId="0" applyFont="1" applyBorder="1" applyAlignment="1">
      <alignment horizontal="center"/>
    </xf>
    <xf numFmtId="0" fontId="17" fillId="0" borderId="17" xfId="0" applyFont="1" applyBorder="1" applyAlignment="1">
      <alignment horizontal="centerContinuous"/>
    </xf>
    <xf numFmtId="0" fontId="17" fillId="0" borderId="19" xfId="0" applyFont="1" applyBorder="1" applyAlignment="1">
      <alignment horizontal="centerContinuous"/>
    </xf>
    <xf numFmtId="0" fontId="12" fillId="0" borderId="17" xfId="0" applyFont="1" applyBorder="1" applyAlignment="1">
      <alignment horizontal="centerContinuous"/>
    </xf>
    <xf numFmtId="0" fontId="12" fillId="0" borderId="18" xfId="0" applyFont="1" applyBorder="1" applyAlignment="1">
      <alignment horizontal="centerContinuous"/>
    </xf>
    <xf numFmtId="0" fontId="12" fillId="0" borderId="19" xfId="0" applyFont="1" applyBorder="1" applyAlignment="1">
      <alignment horizontal="centerContinuous"/>
    </xf>
    <xf numFmtId="0" fontId="17" fillId="0" borderId="45" xfId="0" applyFont="1" applyBorder="1" applyAlignment="1">
      <alignment horizontal="center"/>
    </xf>
    <xf numFmtId="0" fontId="12" fillId="0" borderId="0" xfId="0" applyFont="1" applyBorder="1" applyAlignment="1">
      <alignment horizontal="centerContinuous"/>
    </xf>
    <xf numFmtId="14" fontId="12" fillId="0" borderId="45" xfId="0" applyNumberFormat="1" applyFont="1" applyBorder="1" applyAlignment="1">
      <alignment horizontal="center"/>
    </xf>
    <xf numFmtId="0" fontId="19" fillId="2" borderId="46" xfId="0" applyFont="1" applyFill="1" applyBorder="1"/>
    <xf numFmtId="9" fontId="19" fillId="2" borderId="46" xfId="0" applyNumberFormat="1" applyFont="1" applyFill="1" applyBorder="1" applyAlignment="1">
      <alignment horizontal="center"/>
    </xf>
    <xf numFmtId="0" fontId="19" fillId="2" borderId="46" xfId="0" applyFont="1" applyFill="1" applyBorder="1" applyAlignment="1">
      <alignment horizontal="center"/>
    </xf>
    <xf numFmtId="10" fontId="19" fillId="2" borderId="46" xfId="0" applyNumberFormat="1" applyFont="1" applyFill="1" applyBorder="1" applyAlignment="1">
      <alignment horizontal="center"/>
    </xf>
    <xf numFmtId="7" fontId="19" fillId="2" borderId="46" xfId="0" applyNumberFormat="1" applyFont="1" applyFill="1" applyBorder="1" applyAlignment="1">
      <alignment horizontal="center"/>
    </xf>
    <xf numFmtId="0" fontId="19" fillId="0" borderId="0" xfId="0" applyFont="1"/>
    <xf numFmtId="0" fontId="7" fillId="0" borderId="0" xfId="0" applyFont="1"/>
    <xf numFmtId="0" fontId="7" fillId="0" borderId="29" xfId="0" applyFont="1" applyBorder="1"/>
    <xf numFmtId="9" fontId="7" fillId="0" borderId="29" xfId="0" applyNumberFormat="1" applyFont="1" applyBorder="1" applyAlignment="1">
      <alignment horizontal="center"/>
    </xf>
    <xf numFmtId="0" fontId="7" fillId="0" borderId="29" xfId="0" applyFont="1" applyBorder="1" applyAlignment="1">
      <alignment horizontal="center"/>
    </xf>
    <xf numFmtId="8" fontId="7" fillId="0" borderId="47" xfId="0" applyNumberFormat="1" applyFont="1" applyBorder="1" applyAlignment="1">
      <alignment horizontal="right"/>
    </xf>
    <xf numFmtId="9" fontId="7" fillId="0" borderId="47" xfId="0" applyNumberFormat="1" applyFont="1" applyBorder="1" applyAlignment="1">
      <alignment horizontal="center"/>
    </xf>
    <xf numFmtId="8" fontId="20" fillId="0" borderId="47" xfId="0" applyNumberFormat="1" applyFont="1" applyBorder="1" applyAlignment="1">
      <alignment horizontal="right"/>
    </xf>
    <xf numFmtId="8" fontId="12" fillId="0" borderId="47" xfId="0" applyNumberFormat="1" applyFont="1" applyBorder="1" applyAlignment="1">
      <alignment horizontal="right"/>
    </xf>
    <xf numFmtId="0" fontId="21" fillId="0" borderId="0" xfId="0" applyFont="1"/>
    <xf numFmtId="0" fontId="0" fillId="0" borderId="0" xfId="0" applyAlignment="1">
      <alignment horizontal="center"/>
    </xf>
    <xf numFmtId="0" fontId="12" fillId="0" borderId="48" xfId="0" applyFont="1" applyBorder="1"/>
    <xf numFmtId="9" fontId="12" fillId="0" borderId="48" xfId="0" applyNumberFormat="1" applyFont="1" applyBorder="1"/>
    <xf numFmtId="10" fontId="12" fillId="0" borderId="48" xfId="0" applyNumberFormat="1" applyFont="1" applyBorder="1"/>
    <xf numFmtId="7" fontId="12" fillId="0" borderId="48" xfId="0" applyNumberFormat="1" applyFont="1" applyBorder="1"/>
    <xf numFmtId="8" fontId="12" fillId="0" borderId="49" xfId="0" applyNumberFormat="1" applyFont="1" applyBorder="1"/>
    <xf numFmtId="9" fontId="12" fillId="0" borderId="49" xfId="0" applyNumberFormat="1" applyFont="1" applyBorder="1"/>
    <xf numFmtId="8" fontId="12" fillId="0" borderId="49" xfId="0" applyNumberFormat="1" applyFont="1" applyBorder="1" applyAlignment="1">
      <alignment horizontal="right"/>
    </xf>
    <xf numFmtId="8" fontId="0" fillId="0" borderId="0" xfId="0" applyNumberFormat="1"/>
    <xf numFmtId="9" fontId="0" fillId="0" borderId="0" xfId="0" applyNumberFormat="1" applyBorder="1"/>
    <xf numFmtId="10" fontId="0" fillId="0" borderId="0" xfId="0" applyNumberFormat="1" applyBorder="1"/>
    <xf numFmtId="7" fontId="0" fillId="0" borderId="0" xfId="0" applyNumberFormat="1" applyBorder="1"/>
    <xf numFmtId="7" fontId="0" fillId="0" borderId="0" xfId="0" applyNumberFormat="1" applyBorder="1" applyAlignment="1">
      <alignment horizontal="right"/>
    </xf>
    <xf numFmtId="0" fontId="17" fillId="0" borderId="0" xfId="0" applyFont="1"/>
    <xf numFmtId="9" fontId="12" fillId="0" borderId="0" xfId="0" applyNumberFormat="1" applyFont="1"/>
    <xf numFmtId="10" fontId="12" fillId="0" borderId="0" xfId="0" applyNumberFormat="1" applyFont="1"/>
    <xf numFmtId="7" fontId="12" fillId="0" borderId="0" xfId="0" applyNumberFormat="1" applyFont="1"/>
    <xf numFmtId="7" fontId="12" fillId="0" borderId="0" xfId="0" applyNumberFormat="1" applyFont="1" applyAlignment="1">
      <alignment horizontal="right"/>
    </xf>
    <xf numFmtId="0" fontId="19" fillId="2" borderId="46" xfId="0" applyFont="1" applyFill="1" applyBorder="1" applyAlignment="1">
      <alignment horizontal="centerContinuous"/>
    </xf>
    <xf numFmtId="0" fontId="19" fillId="2" borderId="46" xfId="0" applyFont="1" applyFill="1" applyBorder="1" applyAlignment="1">
      <alignment horizontal="left"/>
    </xf>
    <xf numFmtId="0" fontId="19" fillId="2" borderId="46" xfId="0" applyFont="1" applyFill="1" applyBorder="1" applyAlignment="1"/>
    <xf numFmtId="9" fontId="19" fillId="2" borderId="46" xfId="0" applyNumberFormat="1" applyFont="1" applyFill="1" applyBorder="1" applyAlignment="1"/>
    <xf numFmtId="9" fontId="19" fillId="2" borderId="46" xfId="0" applyNumberFormat="1" applyFont="1" applyFill="1" applyBorder="1" applyAlignment="1">
      <alignment horizontal="centerContinuous"/>
    </xf>
    <xf numFmtId="7" fontId="19" fillId="2" borderId="46" xfId="0" applyNumberFormat="1" applyFont="1" applyFill="1" applyBorder="1" applyAlignment="1">
      <alignment horizontal="right"/>
    </xf>
    <xf numFmtId="0" fontId="7" fillId="0" borderId="47" xfId="0" applyFont="1" applyBorder="1" applyAlignment="1">
      <alignment horizontal="left"/>
    </xf>
    <xf numFmtId="9" fontId="7" fillId="0" borderId="29" xfId="0" applyNumberFormat="1" applyFont="1" applyBorder="1" applyAlignment="1">
      <alignment horizontal="left"/>
    </xf>
    <xf numFmtId="9" fontId="7" fillId="0" borderId="47" xfId="0" applyNumberFormat="1" applyFont="1" applyBorder="1" applyAlignment="1">
      <alignment horizontal="left"/>
    </xf>
    <xf numFmtId="9" fontId="7" fillId="0" borderId="47" xfId="0" applyNumberFormat="1" applyFont="1" applyBorder="1"/>
    <xf numFmtId="0" fontId="0" fillId="0" borderId="18" xfId="0" applyBorder="1" applyAlignment="1">
      <alignment horizontal="left"/>
    </xf>
    <xf numFmtId="9" fontId="0" fillId="0" borderId="18" xfId="0" applyNumberFormat="1" applyBorder="1"/>
    <xf numFmtId="10" fontId="0" fillId="0" borderId="18" xfId="0" applyNumberFormat="1" applyBorder="1"/>
    <xf numFmtId="7" fontId="0" fillId="0" borderId="18" xfId="0" applyNumberFormat="1" applyBorder="1"/>
    <xf numFmtId="8" fontId="0" fillId="0" borderId="18" xfId="0" applyNumberFormat="1" applyBorder="1"/>
    <xf numFmtId="7" fontId="0" fillId="0" borderId="0" xfId="0" applyNumberFormat="1"/>
    <xf numFmtId="0" fontId="19" fillId="2" borderId="50" xfId="0" applyFont="1" applyFill="1" applyBorder="1"/>
    <xf numFmtId="0" fontId="19" fillId="2" borderId="50" xfId="0" applyFont="1" applyFill="1" applyBorder="1" applyAlignment="1">
      <alignment horizontal="left"/>
    </xf>
    <xf numFmtId="9" fontId="19" fillId="2" borderId="50" xfId="0" applyNumberFormat="1" applyFont="1" applyFill="1" applyBorder="1"/>
    <xf numFmtId="10" fontId="19" fillId="2" borderId="50" xfId="0" applyNumberFormat="1" applyFont="1" applyFill="1" applyBorder="1"/>
    <xf numFmtId="7" fontId="19" fillId="2" borderId="50" xfId="0" applyNumberFormat="1" applyFont="1" applyFill="1" applyBorder="1"/>
    <xf numFmtId="8" fontId="19" fillId="2" borderId="50" xfId="0" applyNumberFormat="1" applyFont="1" applyFill="1" applyBorder="1" applyAlignment="1">
      <alignment horizontal="center"/>
    </xf>
    <xf numFmtId="0" fontId="17" fillId="0" borderId="51" xfId="0" applyFont="1" applyBorder="1"/>
    <xf numFmtId="0" fontId="12" fillId="0" borderId="51" xfId="0" applyFont="1" applyBorder="1" applyAlignment="1">
      <alignment horizontal="left"/>
    </xf>
    <xf numFmtId="9" fontId="12" fillId="0" borderId="51" xfId="0" applyNumberFormat="1" applyFont="1" applyBorder="1"/>
    <xf numFmtId="10" fontId="12" fillId="0" borderId="51" xfId="0" applyNumberFormat="1" applyFont="1" applyBorder="1"/>
    <xf numFmtId="7" fontId="12" fillId="0" borderId="51" xfId="0" applyNumberFormat="1" applyFont="1" applyBorder="1"/>
    <xf numFmtId="8" fontId="12" fillId="0" borderId="52" xfId="0" applyNumberFormat="1" applyFont="1" applyBorder="1"/>
    <xf numFmtId="9" fontId="12" fillId="0" borderId="52" xfId="0" applyNumberFormat="1" applyFont="1" applyBorder="1"/>
    <xf numFmtId="8" fontId="17" fillId="0" borderId="52" xfId="0" applyNumberFormat="1" applyFont="1" applyBorder="1"/>
    <xf numFmtId="0" fontId="0" fillId="0" borderId="0" xfId="0" applyAlignment="1">
      <alignment horizontal="left"/>
    </xf>
    <xf numFmtId="0" fontId="21" fillId="0" borderId="0" xfId="0" applyFont="1" applyFill="1" applyBorder="1"/>
    <xf numFmtId="0" fontId="21" fillId="0" borderId="0" xfId="0" applyFont="1" applyFill="1" applyBorder="1" applyAlignment="1">
      <alignment horizontal="center"/>
    </xf>
    <xf numFmtId="9" fontId="21" fillId="0" borderId="0" xfId="0" applyNumberFormat="1" applyFont="1" applyFill="1" applyBorder="1" applyAlignment="1">
      <alignment horizontal="center"/>
    </xf>
    <xf numFmtId="10" fontId="21" fillId="0" borderId="0" xfId="0" applyNumberFormat="1" applyFont="1" applyFill="1" applyBorder="1" applyAlignment="1">
      <alignment horizontal="center"/>
    </xf>
    <xf numFmtId="7" fontId="21" fillId="0" borderId="0" xfId="0" applyNumberFormat="1" applyFont="1" applyFill="1" applyBorder="1" applyAlignment="1">
      <alignment horizontal="center"/>
    </xf>
    <xf numFmtId="9" fontId="0" fillId="0" borderId="0" xfId="0" applyNumberFormat="1"/>
    <xf numFmtId="10" fontId="0" fillId="0" borderId="0" xfId="0" applyNumberFormat="1"/>
    <xf numFmtId="0" fontId="0" fillId="0" borderId="0" xfId="0" applyFill="1" applyBorder="1"/>
    <xf numFmtId="9" fontId="0" fillId="0" borderId="0" xfId="0" applyNumberFormat="1" applyFill="1" applyBorder="1"/>
    <xf numFmtId="10" fontId="0" fillId="0" borderId="0" xfId="0" applyNumberFormat="1" applyFill="1" applyBorder="1"/>
    <xf numFmtId="7" fontId="0" fillId="0" borderId="0" xfId="0" applyNumberFormat="1" applyFill="1" applyBorder="1"/>
    <xf numFmtId="0" fontId="19" fillId="3" borderId="21" xfId="0" applyFont="1" applyFill="1" applyBorder="1"/>
    <xf numFmtId="0" fontId="19" fillId="3" borderId="21" xfId="0" applyFont="1" applyFill="1" applyBorder="1" applyAlignment="1">
      <alignment horizontal="left"/>
    </xf>
    <xf numFmtId="9" fontId="19" fillId="3" borderId="21" xfId="0" applyNumberFormat="1" applyFont="1" applyFill="1" applyBorder="1"/>
    <xf numFmtId="10" fontId="19" fillId="3" borderId="21" xfId="0" applyNumberFormat="1" applyFont="1" applyFill="1" applyBorder="1"/>
    <xf numFmtId="7" fontId="19" fillId="3" borderId="53" xfId="0" applyNumberFormat="1" applyFont="1" applyFill="1" applyBorder="1"/>
    <xf numFmtId="164" fontId="6" fillId="0" borderId="18" xfId="1" applyNumberFormat="1" applyFont="1" applyBorder="1" applyAlignment="1">
      <alignment horizontal="center"/>
    </xf>
    <xf numFmtId="0" fontId="6" fillId="0" borderId="17" xfId="0" applyFont="1" applyBorder="1"/>
    <xf numFmtId="0" fontId="17" fillId="0" borderId="0" xfId="0" applyFont="1" applyAlignment="1"/>
    <xf numFmtId="0" fontId="12" fillId="0" borderId="48" xfId="0" applyFont="1" applyBorder="1" applyAlignment="1">
      <alignment horizontal="left"/>
    </xf>
    <xf numFmtId="0" fontId="17" fillId="3" borderId="21" xfId="0" applyFont="1" applyFill="1" applyBorder="1"/>
    <xf numFmtId="8" fontId="12" fillId="3" borderId="55" xfId="0" applyNumberFormat="1" applyFont="1" applyFill="1" applyBorder="1" applyAlignment="1">
      <alignment horizontal="right"/>
    </xf>
    <xf numFmtId="9" fontId="12" fillId="3" borderId="55" xfId="0" applyNumberFormat="1" applyFont="1" applyFill="1" applyBorder="1" applyAlignment="1">
      <alignment horizontal="right"/>
    </xf>
    <xf numFmtId="8" fontId="12" fillId="3" borderId="29" xfId="0" applyNumberFormat="1" applyFont="1" applyFill="1" applyBorder="1" applyAlignment="1">
      <alignment horizontal="right"/>
    </xf>
    <xf numFmtId="0" fontId="17" fillId="3" borderId="0" xfId="0" applyFont="1" applyFill="1" applyBorder="1"/>
    <xf numFmtId="0" fontId="12" fillId="3" borderId="0" xfId="0" applyFont="1" applyFill="1" applyBorder="1" applyAlignment="1">
      <alignment horizontal="left"/>
    </xf>
    <xf numFmtId="0" fontId="12" fillId="3" borderId="0" xfId="0" applyFont="1" applyFill="1" applyBorder="1"/>
    <xf numFmtId="9" fontId="12" fillId="3" borderId="0" xfId="0" applyNumberFormat="1" applyFont="1" applyFill="1" applyBorder="1"/>
    <xf numFmtId="10" fontId="12" fillId="3" borderId="0" xfId="0" applyNumberFormat="1" applyFont="1" applyFill="1" applyBorder="1"/>
    <xf numFmtId="164" fontId="12" fillId="3" borderId="54" xfId="1" applyNumberFormat="1" applyFont="1" applyFill="1" applyBorder="1" applyAlignment="1">
      <alignment horizontal="center"/>
    </xf>
    <xf numFmtId="8" fontId="12" fillId="3" borderId="56" xfId="0" applyNumberFormat="1" applyFont="1" applyFill="1" applyBorder="1" applyAlignment="1">
      <alignment horizontal="right"/>
    </xf>
    <xf numFmtId="9" fontId="12" fillId="3" borderId="56" xfId="0" applyNumberFormat="1" applyFont="1" applyFill="1" applyBorder="1" applyAlignment="1">
      <alignment horizontal="right"/>
    </xf>
    <xf numFmtId="8" fontId="12" fillId="3" borderId="58" xfId="0" applyNumberFormat="1" applyFont="1" applyFill="1" applyBorder="1" applyAlignment="1">
      <alignment horizontal="right"/>
    </xf>
    <xf numFmtId="8" fontId="12" fillId="3" borderId="57" xfId="0" applyNumberFormat="1" applyFont="1" applyFill="1" applyBorder="1" applyAlignment="1">
      <alignment horizontal="right"/>
    </xf>
    <xf numFmtId="8" fontId="12" fillId="3" borderId="0" xfId="0" applyNumberFormat="1" applyFont="1" applyFill="1" applyBorder="1" applyAlignment="1">
      <alignment horizontal="righ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142875</xdr:colOff>
      <xdr:row>7</xdr:row>
      <xdr:rowOff>0</xdr:rowOff>
    </xdr:from>
    <xdr:to>
      <xdr:col>10</xdr:col>
      <xdr:colOff>66675</xdr:colOff>
      <xdr:row>9</xdr:row>
      <xdr:rowOff>28575</xdr:rowOff>
    </xdr:to>
    <xdr:sp macro="" textlink="">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1085850"/>
          <a:ext cx="339090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c/o   Energy Program, Department of Enterprise Services</a:t>
          </a:r>
        </a:p>
        <a:p>
          <a:pPr algn="l" rtl="0">
            <a:defRPr sz="1000"/>
          </a:pPr>
          <a:r>
            <a:rPr lang="en-US" sz="800" b="0" i="0" u="none" strike="noStrike" baseline="0">
              <a:solidFill>
                <a:srgbClr val="000000"/>
              </a:solidFill>
              <a:latin typeface="MS Sans Serif"/>
            </a:rPr>
            <a:t>       1500 Jefferson Street SE,  P.O. Box 41476</a:t>
          </a:r>
        </a:p>
        <a:p>
          <a:pPr algn="l" rtl="0">
            <a:defRPr sz="1000"/>
          </a:pPr>
          <a:r>
            <a:rPr lang="en-US" sz="800" b="0" i="0" u="none" strike="noStrike" baseline="0">
              <a:solidFill>
                <a:srgbClr val="000000"/>
              </a:solidFill>
              <a:latin typeface="MS Sans Serif"/>
            </a:rPr>
            <a:t>       Olympia,  WA  98504-1476</a:t>
          </a:r>
        </a:p>
      </xdr:txBody>
    </xdr:sp>
    <xdr:clientData/>
  </xdr:twoCellAnchor>
  <xdr:twoCellAnchor>
    <xdr:from>
      <xdr:col>12</xdr:col>
      <xdr:colOff>0</xdr:colOff>
      <xdr:row>5</xdr:row>
      <xdr:rowOff>0</xdr:rowOff>
    </xdr:from>
    <xdr:to>
      <xdr:col>16</xdr:col>
      <xdr:colOff>971550</xdr:colOff>
      <xdr:row>8</xdr:row>
      <xdr:rowOff>66675</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4200525" y="704850"/>
          <a:ext cx="3305175" cy="638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a:t>
          </a:r>
        </a:p>
        <a:p>
          <a:pPr algn="l" rtl="1">
            <a:defRPr sz="1000"/>
          </a:pPr>
          <a:endParaRPr lang="en-US" sz="600" b="0" i="0" u="none" strike="noStrike" baseline="0">
            <a:solidFill>
              <a:srgbClr val="000000"/>
            </a:solidFill>
            <a:latin typeface="MS Sans Serif"/>
          </a:endParaRPr>
        </a:p>
      </xdr:txBody>
    </xdr:sp>
    <xdr:clientData/>
  </xdr:twoCellAnchor>
  <xdr:twoCellAnchor>
    <xdr:from>
      <xdr:col>0</xdr:col>
      <xdr:colOff>104775</xdr:colOff>
      <xdr:row>27</xdr:row>
      <xdr:rowOff>0</xdr:rowOff>
    </xdr:from>
    <xdr:to>
      <xdr:col>12</xdr:col>
      <xdr:colOff>257175</xdr:colOff>
      <xdr:row>30</xdr:row>
      <xdr:rowOff>180975</xdr:rowOff>
    </xdr:to>
    <xdr:sp macro="" textlink="">
      <xdr:nvSpPr>
        <xdr:cNvPr id="1032" name="Text 8">
          <a:extLst>
            <a:ext uri="{FF2B5EF4-FFF2-40B4-BE49-F238E27FC236}">
              <a16:creationId xmlns:a16="http://schemas.microsoft.com/office/drawing/2014/main" id="{00000000-0008-0000-0000-000008040000}"/>
            </a:ext>
          </a:extLst>
        </xdr:cNvPr>
        <xdr:cNvSpPr txBox="1">
          <a:spLocks noChangeArrowheads="1"/>
        </xdr:cNvSpPr>
      </xdr:nvSpPr>
      <xdr:spPr bwMode="auto">
        <a:xfrm>
          <a:off x="104775" y="5553075"/>
          <a:ext cx="4352925" cy="1095375"/>
        </a:xfrm>
        <a:prstGeom prst="rect">
          <a:avLst/>
        </a:prstGeom>
        <a:pattFill prst="pct10">
          <a:fgClr>
            <a:srgbClr val="000000"/>
          </a:fgClr>
          <a:bgClr>
            <a:srgbClr val="FFFFFF"/>
          </a:bgClr>
        </a:pattFill>
        <a:ln w="9525">
          <a:solidFill>
            <a:srgbClr val="000000"/>
          </a:solidFill>
          <a:miter lim="800000"/>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en-US" sz="700" b="0" i="0" u="none" strike="noStrike" baseline="0">
              <a:solidFill>
                <a:srgbClr val="000000"/>
              </a:solidFill>
              <a:latin typeface="MS Sans Serif"/>
            </a:rPr>
            <a:t>This Certifies that Services</a:t>
          </a:r>
        </a:p>
        <a:p>
          <a:pPr algn="ctr" rtl="0">
            <a:defRPr sz="1000"/>
          </a:pPr>
          <a:r>
            <a:rPr lang="en-US" sz="700" b="0" i="0" u="none" strike="noStrike" baseline="0">
              <a:solidFill>
                <a:srgbClr val="000000"/>
              </a:solidFill>
              <a:latin typeface="MS Sans Serif"/>
            </a:rPr>
            <a:t>Invoiced herewith have been received</a:t>
          </a:r>
        </a:p>
        <a:p>
          <a:pPr algn="ctr" rtl="0">
            <a:defRPr sz="1000"/>
          </a:pPr>
          <a:r>
            <a:rPr lang="en-US" sz="700" b="0" i="0" u="none" strike="noStrike" baseline="0">
              <a:solidFill>
                <a:srgbClr val="000000"/>
              </a:solidFill>
              <a:latin typeface="MS Sans Serif"/>
            </a:rPr>
            <a:t>ENERGY PROGRAM</a:t>
          </a:r>
        </a:p>
        <a:p>
          <a:pPr algn="ctr" rtl="0">
            <a:defRPr sz="1000"/>
          </a:pPr>
          <a:r>
            <a:rPr lang="en-US" sz="700" b="0" i="0" u="none" strike="noStrike" baseline="0">
              <a:solidFill>
                <a:srgbClr val="000000"/>
              </a:solidFill>
              <a:latin typeface="MS Sans Serif"/>
            </a:rPr>
            <a:t>Department of Enterprise Services</a:t>
          </a:r>
        </a:p>
        <a:p>
          <a:pPr algn="ctr" rtl="0">
            <a:defRPr sz="1000"/>
          </a:pPr>
          <a:endParaRPr lang="en-US" sz="700" b="0" i="0" u="none" strike="noStrike" baseline="0">
            <a:solidFill>
              <a:srgbClr val="000000"/>
            </a:solidFill>
            <a:latin typeface="MS Sans Serif"/>
          </a:endParaRPr>
        </a:p>
        <a:p>
          <a:pPr algn="ctr" rtl="0">
            <a:defRPr sz="1000"/>
          </a:pPr>
          <a:endParaRPr lang="en-US" sz="700" b="0" i="0" u="none" strike="noStrike" baseline="0">
            <a:solidFill>
              <a:srgbClr val="000000"/>
            </a:solidFill>
            <a:latin typeface="MS Sans Serif"/>
          </a:endParaRPr>
        </a:p>
        <a:p>
          <a:pPr algn="ctr" rtl="0">
            <a:defRPr sz="1000"/>
          </a:pPr>
          <a:endParaRPr lang="en-US" sz="700" b="0" i="0" u="none" strike="noStrike" baseline="0">
            <a:solidFill>
              <a:srgbClr val="000000"/>
            </a:solidFill>
            <a:latin typeface="MS Sans Serif"/>
          </a:endParaRPr>
        </a:p>
        <a:p>
          <a:pPr algn="ctr" rtl="0">
            <a:defRPr sz="1000"/>
          </a:pPr>
          <a:endParaRPr lang="en-US" sz="700" b="0" i="0" u="none" strike="noStrike" baseline="0">
            <a:solidFill>
              <a:srgbClr val="000000"/>
            </a:solidFill>
            <a:latin typeface="MS Sans Serif"/>
          </a:endParaRPr>
        </a:p>
        <a:p>
          <a:pPr algn="ctr" rtl="0">
            <a:defRPr sz="1000"/>
          </a:pPr>
          <a:r>
            <a:rPr lang="en-US" sz="700" b="0" i="0" u="none" strike="noStrike" baseline="0">
              <a:solidFill>
                <a:srgbClr val="000000"/>
              </a:solidFill>
              <a:latin typeface="MS Sans Serif"/>
            </a:rPr>
            <a:t>By____________________________________________________________________Date_____________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50800</xdr:rowOff>
        </xdr:from>
        <xdr:to>
          <xdr:col>10</xdr:col>
          <xdr:colOff>57150</xdr:colOff>
          <xdr:row>3</xdr:row>
          <xdr:rowOff>88900</xdr:rowOff>
        </xdr:to>
        <xdr:sp macro="" textlink="">
          <xdr:nvSpPr>
            <xdr:cNvPr id="1033" name="Picture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170330</xdr:colOff>
      <xdr:row>1</xdr:row>
      <xdr:rowOff>243728</xdr:rowOff>
    </xdr:from>
    <xdr:to>
      <xdr:col>1</xdr:col>
      <xdr:colOff>343398</xdr:colOff>
      <xdr:row>3</xdr:row>
      <xdr:rowOff>45758</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70330" y="378199"/>
          <a:ext cx="486833" cy="12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 tIns="9144" rIns="9144" bIns="9144" rtlCol="0" anchor="t"/>
        <a:lstStyle/>
        <a:p>
          <a:pPr algn="ctr"/>
          <a:r>
            <a:rPr lang="en-US" sz="800" spc="-100" baseline="0">
              <a:ln>
                <a:noFill/>
              </a:ln>
              <a:solidFill>
                <a:sysClr val="windowText" lastClr="000000"/>
              </a:solidFill>
              <a:latin typeface="Arial Narrow" panose="020B0606020202030204" pitchFamily="34" charset="0"/>
            </a:rPr>
            <a:t>(REV. 3/22)</a:t>
          </a:r>
        </a:p>
      </xdr:txBody>
    </xdr:sp>
    <xdr:clientData/>
  </xdr:twoCellAnchor>
  <xdr:twoCellAnchor>
    <xdr:from>
      <xdr:col>15</xdr:col>
      <xdr:colOff>291353</xdr:colOff>
      <xdr:row>15</xdr:row>
      <xdr:rowOff>22412</xdr:rowOff>
    </xdr:from>
    <xdr:to>
      <xdr:col>15</xdr:col>
      <xdr:colOff>861795</xdr:colOff>
      <xdr:row>15</xdr:row>
      <xdr:rowOff>113429</xdr:rowOff>
    </xdr:to>
    <xdr:sp macro="" textlink="">
      <xdr:nvSpPr>
        <xdr:cNvPr id="8" name="Text 10">
          <a:extLst>
            <a:ext uri="{FF2B5EF4-FFF2-40B4-BE49-F238E27FC236}">
              <a16:creationId xmlns:a16="http://schemas.microsoft.com/office/drawing/2014/main" id="{00000000-0008-0000-0000-000008000000}"/>
            </a:ext>
          </a:extLst>
        </xdr:cNvPr>
        <xdr:cNvSpPr txBox="1">
          <a:spLocks noChangeArrowheads="1"/>
        </xdr:cNvSpPr>
      </xdr:nvSpPr>
      <xdr:spPr bwMode="auto">
        <a:xfrm>
          <a:off x="5715000" y="2594162"/>
          <a:ext cx="570442" cy="91017"/>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abSelected="1" zoomScaleNormal="100" workbookViewId="0">
      <selection activeCell="B15" sqref="B15"/>
    </sheetView>
  </sheetViews>
  <sheetFormatPr defaultRowHeight="13" x14ac:dyDescent="0.3"/>
  <cols>
    <col min="1" max="1" width="4.7265625" customWidth="1"/>
    <col min="2" max="2" width="5.26953125" customWidth="1"/>
    <col min="3" max="3" width="3.26953125" customWidth="1"/>
    <col min="4" max="5" width="5.7265625" customWidth="1"/>
    <col min="6" max="6" width="4.7265625" customWidth="1"/>
    <col min="7" max="7" width="4.26953125" customWidth="1"/>
    <col min="8" max="8" width="4.7265625" customWidth="1"/>
    <col min="9" max="9" width="6.26953125" customWidth="1"/>
    <col min="10" max="10" width="7.26953125" customWidth="1"/>
    <col min="11" max="11" width="4.7265625" customWidth="1"/>
    <col min="12" max="12" width="6.26953125" customWidth="1"/>
    <col min="13" max="13" width="7.26953125" customWidth="1"/>
    <col min="14" max="14" width="4.26953125" customWidth="1"/>
    <col min="15" max="15" width="6.7265625" customWidth="1"/>
    <col min="16" max="16" width="16.7265625" customWidth="1"/>
    <col min="17" max="17" width="14.7265625" customWidth="1"/>
  </cols>
  <sheetData>
    <row r="1" spans="1:17" ht="10.5" customHeight="1" x14ac:dyDescent="0.3">
      <c r="A1" s="1"/>
      <c r="B1" s="2"/>
      <c r="C1" s="2"/>
      <c r="D1" s="2"/>
      <c r="E1" s="2"/>
      <c r="F1" s="2"/>
      <c r="G1" s="2"/>
      <c r="H1" s="2"/>
      <c r="I1" s="2"/>
      <c r="J1" s="2"/>
      <c r="K1" s="3"/>
      <c r="M1" s="4" t="s">
        <v>0</v>
      </c>
      <c r="N1" s="5"/>
      <c r="O1" s="5"/>
      <c r="P1" s="6" t="s">
        <v>1</v>
      </c>
      <c r="Q1" s="7" t="s">
        <v>2</v>
      </c>
    </row>
    <row r="2" spans="1:17" ht="22.15" customHeight="1" x14ac:dyDescent="0.35">
      <c r="A2" s="8"/>
      <c r="B2" s="9"/>
      <c r="C2" s="9"/>
      <c r="D2" s="10"/>
      <c r="E2" s="10"/>
      <c r="F2" s="10"/>
      <c r="G2" s="10"/>
      <c r="H2" s="11"/>
      <c r="I2" s="11"/>
      <c r="J2" s="10"/>
      <c r="K2" s="12"/>
      <c r="M2" s="13" t="s">
        <v>3</v>
      </c>
      <c r="N2" s="14"/>
      <c r="O2" s="14"/>
      <c r="P2" s="15">
        <v>36526</v>
      </c>
      <c r="Q2" s="16">
        <v>1</v>
      </c>
    </row>
    <row r="3" spans="1:17" ht="4.1500000000000004" customHeight="1" thickBot="1" x14ac:dyDescent="0.35">
      <c r="A3" s="8"/>
      <c r="B3" s="17"/>
      <c r="C3" s="11"/>
      <c r="D3" s="10"/>
      <c r="E3" s="10"/>
      <c r="F3" s="10"/>
      <c r="G3" s="10"/>
      <c r="H3" s="17"/>
      <c r="I3" s="17"/>
      <c r="J3" s="10"/>
      <c r="K3" s="18"/>
      <c r="M3" s="19"/>
      <c r="N3" s="20"/>
      <c r="O3" s="20"/>
      <c r="P3" s="21"/>
      <c r="Q3" s="22"/>
    </row>
    <row r="4" spans="1:17" ht="10.15" customHeight="1" x14ac:dyDescent="0.3">
      <c r="A4" s="23"/>
      <c r="B4" s="24"/>
      <c r="C4" s="25"/>
      <c r="D4" s="26"/>
      <c r="E4" s="26"/>
      <c r="F4" s="26"/>
      <c r="G4" s="26"/>
      <c r="H4" s="26"/>
      <c r="I4" s="26"/>
      <c r="J4" s="26"/>
      <c r="K4" s="27"/>
    </row>
    <row r="5" spans="1:17" ht="10.15" customHeight="1" x14ac:dyDescent="0.3">
      <c r="B5" s="28"/>
      <c r="C5" s="28"/>
      <c r="E5" s="28"/>
      <c r="F5" s="28"/>
      <c r="G5" s="28"/>
      <c r="H5" s="28"/>
      <c r="I5" s="28"/>
      <c r="K5" s="28"/>
    </row>
    <row r="6" spans="1:17" ht="15.65" customHeight="1" x14ac:dyDescent="0.35">
      <c r="A6" s="29"/>
      <c r="B6" s="30" t="s">
        <v>4</v>
      </c>
      <c r="C6" s="30"/>
      <c r="D6" s="31"/>
      <c r="E6" s="30"/>
      <c r="F6" s="30"/>
      <c r="G6" s="30"/>
      <c r="H6" s="30"/>
      <c r="I6" s="30"/>
      <c r="J6" s="31"/>
      <c r="K6" s="32"/>
      <c r="M6" s="33"/>
    </row>
    <row r="7" spans="1:17" ht="15.65" customHeight="1" x14ac:dyDescent="0.35">
      <c r="A7" s="8"/>
      <c r="B7" s="34" t="s">
        <v>5</v>
      </c>
      <c r="C7" s="35"/>
      <c r="D7" s="36"/>
      <c r="E7" s="35"/>
      <c r="F7" s="10"/>
      <c r="G7" s="10"/>
      <c r="H7" s="10"/>
      <c r="I7" s="10"/>
      <c r="J7" s="10"/>
      <c r="K7" s="37"/>
      <c r="M7" s="33"/>
    </row>
    <row r="8" spans="1:17" ht="15.65" customHeight="1" x14ac:dyDescent="0.35">
      <c r="A8" s="8"/>
      <c r="B8" s="35"/>
      <c r="C8" s="35"/>
      <c r="D8" s="36"/>
      <c r="E8" s="35"/>
      <c r="F8" s="10"/>
      <c r="G8" s="10"/>
      <c r="H8" s="10"/>
      <c r="I8" s="10"/>
      <c r="J8" s="10"/>
      <c r="K8" s="37"/>
      <c r="M8" s="33"/>
    </row>
    <row r="9" spans="1:17" ht="15.65" customHeight="1" x14ac:dyDescent="0.3">
      <c r="A9" s="8"/>
      <c r="B9" s="10"/>
      <c r="C9" s="10"/>
      <c r="E9" s="10"/>
      <c r="F9" s="10"/>
      <c r="G9" s="10"/>
      <c r="H9" s="10"/>
      <c r="I9" s="10"/>
      <c r="J9" s="10"/>
      <c r="K9" s="37"/>
      <c r="M9" s="33"/>
    </row>
    <row r="10" spans="1:17" ht="17.25" customHeight="1" x14ac:dyDescent="0.35">
      <c r="A10" s="23"/>
      <c r="B10" s="26" t="s">
        <v>6</v>
      </c>
      <c r="C10" s="38"/>
      <c r="D10" s="38" t="s">
        <v>7</v>
      </c>
      <c r="E10" s="39"/>
      <c r="F10" s="39"/>
      <c r="G10" s="39"/>
      <c r="H10" s="39"/>
      <c r="I10" s="39"/>
      <c r="J10" s="26"/>
      <c r="K10" s="27"/>
      <c r="M10" s="40" t="s">
        <v>8</v>
      </c>
      <c r="O10" s="10"/>
      <c r="P10" s="41" t="s">
        <v>9</v>
      </c>
      <c r="Q10" s="42"/>
    </row>
    <row r="11" spans="1:17" ht="10.15" customHeight="1" x14ac:dyDescent="0.3">
      <c r="F11" s="10"/>
      <c r="M11" s="33" t="s">
        <v>10</v>
      </c>
    </row>
    <row r="12" spans="1:17" ht="15.65" customHeight="1" x14ac:dyDescent="0.3">
      <c r="A12" s="43"/>
      <c r="B12" s="44" t="s">
        <v>11</v>
      </c>
      <c r="C12" s="44"/>
      <c r="D12" s="31"/>
      <c r="E12" s="44"/>
      <c r="F12" s="44"/>
      <c r="G12" s="44"/>
      <c r="H12" s="44"/>
      <c r="I12" s="44"/>
      <c r="J12" s="31"/>
      <c r="K12" s="45"/>
    </row>
    <row r="13" spans="1:17" ht="15.65" customHeight="1" x14ac:dyDescent="0.35">
      <c r="A13" s="46"/>
      <c r="B13" s="34"/>
      <c r="C13" s="47"/>
      <c r="D13" s="47"/>
      <c r="E13" s="47"/>
      <c r="F13" s="47"/>
      <c r="G13" s="47"/>
      <c r="H13" s="47"/>
      <c r="I13" s="47"/>
      <c r="J13" s="47"/>
      <c r="K13" s="48"/>
    </row>
    <row r="14" spans="1:17" s="36" customFormat="1" ht="15.65" customHeight="1" x14ac:dyDescent="0.35">
      <c r="A14" s="49"/>
      <c r="B14" s="34" t="s">
        <v>109</v>
      </c>
      <c r="C14" s="34"/>
      <c r="D14" s="34"/>
      <c r="E14" s="34"/>
      <c r="F14" s="34"/>
      <c r="G14" s="34"/>
      <c r="H14" s="34"/>
      <c r="I14" s="34"/>
      <c r="J14" s="34"/>
      <c r="K14" s="50"/>
    </row>
    <row r="15" spans="1:17" s="36" customFormat="1" ht="15.65" customHeight="1" x14ac:dyDescent="0.35">
      <c r="A15" s="49"/>
      <c r="B15" s="34" t="s">
        <v>12</v>
      </c>
      <c r="C15" s="34"/>
      <c r="D15" s="34"/>
      <c r="E15" s="34"/>
      <c r="F15" s="34"/>
      <c r="G15" s="34"/>
      <c r="H15" s="34"/>
      <c r="I15" s="34"/>
      <c r="J15" s="34"/>
      <c r="K15" s="50"/>
      <c r="M15" s="36" t="s">
        <v>13</v>
      </c>
      <c r="N15" s="39"/>
      <c r="O15" s="39"/>
      <c r="P15" s="39"/>
      <c r="Q15" s="39"/>
    </row>
    <row r="16" spans="1:17" s="36" customFormat="1" ht="15.65" customHeight="1" x14ac:dyDescent="0.35">
      <c r="A16" s="49"/>
      <c r="B16" s="34" t="s">
        <v>14</v>
      </c>
      <c r="C16" s="34"/>
      <c r="D16" s="34"/>
      <c r="E16" s="34"/>
      <c r="F16" s="34"/>
      <c r="G16" s="34"/>
      <c r="H16" s="34"/>
      <c r="I16" s="34"/>
      <c r="J16" s="34"/>
      <c r="K16" s="50"/>
    </row>
    <row r="17" spans="1:17" ht="15.65" customHeight="1" x14ac:dyDescent="0.35">
      <c r="A17" s="51"/>
      <c r="B17" s="52"/>
      <c r="C17" s="53"/>
      <c r="D17" s="53"/>
      <c r="E17" s="53"/>
      <c r="F17" s="53"/>
      <c r="G17" s="53"/>
      <c r="H17" s="53"/>
      <c r="I17" s="53"/>
      <c r="J17" s="53"/>
      <c r="K17" s="54"/>
      <c r="M17" s="55" t="s">
        <v>15</v>
      </c>
      <c r="N17" s="42" t="s">
        <v>16</v>
      </c>
      <c r="O17" s="42"/>
      <c r="P17" s="42"/>
      <c r="Q17" s="42"/>
    </row>
    <row r="18" spans="1:17" ht="13.4" customHeight="1" thickBot="1" x14ac:dyDescent="0.35"/>
    <row r="19" spans="1:17" s="40" customFormat="1" ht="12" customHeight="1" x14ac:dyDescent="0.3">
      <c r="A19" s="56" t="s">
        <v>17</v>
      </c>
      <c r="B19" s="57"/>
      <c r="C19" s="58" t="s">
        <v>18</v>
      </c>
      <c r="D19" s="58"/>
      <c r="E19" s="58"/>
      <c r="F19" s="58"/>
      <c r="G19" s="58"/>
      <c r="H19" s="58"/>
      <c r="I19" s="58"/>
      <c r="J19" s="59"/>
      <c r="K19" s="59"/>
      <c r="L19" s="60"/>
      <c r="M19" s="60"/>
      <c r="N19" s="58"/>
      <c r="O19" s="61"/>
      <c r="P19" s="62" t="s">
        <v>19</v>
      </c>
      <c r="Q19" s="63" t="s">
        <v>20</v>
      </c>
    </row>
    <row r="20" spans="1:17" s="40" customFormat="1" ht="12" customHeight="1" thickBot="1" x14ac:dyDescent="0.35">
      <c r="A20" s="64"/>
      <c r="B20" s="65"/>
      <c r="C20" s="66"/>
      <c r="D20" s="66"/>
      <c r="E20" s="66"/>
      <c r="F20" s="66"/>
      <c r="G20" s="66"/>
      <c r="H20" s="66"/>
      <c r="I20" s="66"/>
      <c r="J20" s="66"/>
      <c r="K20" s="66"/>
      <c r="L20" s="66"/>
      <c r="M20" s="66"/>
      <c r="N20" s="67"/>
      <c r="O20" s="68"/>
      <c r="P20" s="65"/>
      <c r="Q20" s="69" t="s">
        <v>21</v>
      </c>
    </row>
    <row r="21" spans="1:17" ht="24" customHeight="1" x14ac:dyDescent="0.35">
      <c r="A21" s="70"/>
      <c r="B21" s="71"/>
      <c r="C21" s="70" t="s">
        <v>22</v>
      </c>
      <c r="D21" s="70"/>
      <c r="E21" s="70"/>
      <c r="F21" s="70"/>
      <c r="G21" s="70"/>
      <c r="H21" s="70"/>
      <c r="I21" s="70"/>
      <c r="J21" s="70"/>
      <c r="K21" s="70"/>
      <c r="L21" s="70"/>
      <c r="M21" s="70"/>
      <c r="N21" s="70"/>
      <c r="O21" s="71"/>
      <c r="P21" s="72">
        <f>'App-Lump-Sum'!$K$44</f>
        <v>0</v>
      </c>
      <c r="Q21" s="73"/>
    </row>
    <row r="22" spans="1:17" ht="24" customHeight="1" x14ac:dyDescent="0.35">
      <c r="A22" s="70"/>
      <c r="B22" s="71"/>
      <c r="C22" s="70" t="s">
        <v>23</v>
      </c>
      <c r="D22" s="70"/>
      <c r="E22" s="230"/>
      <c r="F22" s="70" t="s">
        <v>24</v>
      </c>
      <c r="G22" s="70"/>
      <c r="H22" s="70"/>
      <c r="I22" s="70"/>
      <c r="J22" s="70"/>
      <c r="K22" s="70"/>
      <c r="L22" s="70"/>
      <c r="M22" s="70"/>
      <c r="N22" s="70"/>
      <c r="O22" s="71"/>
      <c r="P22" s="72">
        <f>'App-Lump-Sum'!K45</f>
        <v>0</v>
      </c>
      <c r="Q22" s="73"/>
    </row>
    <row r="23" spans="1:17" ht="24" customHeight="1" x14ac:dyDescent="0.35">
      <c r="A23" s="70"/>
      <c r="B23" s="71"/>
      <c r="C23" s="70" t="s">
        <v>25</v>
      </c>
      <c r="D23" s="70"/>
      <c r="E23" s="70"/>
      <c r="F23" s="70"/>
      <c r="G23" s="70"/>
      <c r="H23" s="70"/>
      <c r="I23" s="70"/>
      <c r="J23" s="70"/>
      <c r="K23" s="70"/>
      <c r="L23" s="70"/>
      <c r="M23" s="70"/>
      <c r="N23" s="70"/>
      <c r="O23" s="71"/>
      <c r="P23" s="72">
        <f>'App-Lump-Sum'!K46</f>
        <v>0</v>
      </c>
      <c r="Q23" s="73"/>
    </row>
    <row r="24" spans="1:17" ht="24" customHeight="1" x14ac:dyDescent="0.35">
      <c r="A24" s="70"/>
      <c r="B24" s="71"/>
      <c r="C24" s="70" t="s">
        <v>26</v>
      </c>
      <c r="D24" s="70"/>
      <c r="E24" s="74"/>
      <c r="F24" s="70"/>
      <c r="G24" s="70"/>
      <c r="H24" s="70"/>
      <c r="I24" s="70"/>
      <c r="J24" s="70"/>
      <c r="K24" s="70"/>
      <c r="L24" s="70"/>
      <c r="M24" s="70"/>
      <c r="N24" s="70"/>
      <c r="O24" s="71"/>
      <c r="P24" s="72">
        <f>'App-Lump-Sum'!$L$46</f>
        <v>0</v>
      </c>
      <c r="Q24" s="73"/>
    </row>
    <row r="25" spans="1:17" ht="24" customHeight="1" x14ac:dyDescent="0.35">
      <c r="A25" s="70"/>
      <c r="B25" s="71"/>
      <c r="C25" s="75" t="s">
        <v>27</v>
      </c>
      <c r="D25" s="70"/>
      <c r="E25" s="70"/>
      <c r="F25" s="70"/>
      <c r="G25" s="70"/>
      <c r="H25" s="70"/>
      <c r="I25" s="70"/>
      <c r="J25" s="70"/>
      <c r="K25" s="70"/>
      <c r="L25" s="70"/>
      <c r="M25" s="70"/>
      <c r="N25" s="70"/>
      <c r="O25" s="71"/>
      <c r="P25" s="72">
        <f>P23-P24</f>
        <v>0</v>
      </c>
      <c r="Q25" s="73"/>
    </row>
    <row r="26" spans="1:17" ht="24" customHeight="1" x14ac:dyDescent="0.35">
      <c r="A26" s="70"/>
      <c r="B26" s="71"/>
      <c r="C26" s="75"/>
      <c r="D26" s="70"/>
      <c r="E26" s="70"/>
      <c r="F26" s="70"/>
      <c r="G26" s="70"/>
      <c r="H26" s="70"/>
      <c r="I26" s="70"/>
      <c r="J26" s="70"/>
      <c r="K26" s="70"/>
      <c r="L26" s="70"/>
      <c r="M26" s="70"/>
      <c r="N26" s="70"/>
      <c r="O26" s="71"/>
      <c r="P26" s="71"/>
      <c r="Q26" s="73"/>
    </row>
    <row r="27" spans="1:17" ht="24" customHeight="1" x14ac:dyDescent="0.35">
      <c r="A27" s="70"/>
      <c r="B27" s="71"/>
      <c r="C27" s="75"/>
      <c r="D27" s="70"/>
      <c r="E27" s="70"/>
      <c r="F27" s="70"/>
      <c r="G27" s="70"/>
      <c r="H27" s="70"/>
      <c r="I27" s="70"/>
      <c r="J27" s="70"/>
      <c r="K27" s="70"/>
      <c r="L27" s="70"/>
      <c r="M27" s="70"/>
      <c r="N27" s="70"/>
      <c r="O27" s="71"/>
      <c r="P27" s="71"/>
      <c r="Q27" s="73"/>
    </row>
    <row r="28" spans="1:17" ht="24" customHeight="1" x14ac:dyDescent="0.35">
      <c r="A28" s="70"/>
      <c r="B28" s="71"/>
      <c r="C28" s="70"/>
      <c r="D28" s="70"/>
      <c r="E28" s="70"/>
      <c r="F28" s="70"/>
      <c r="G28" s="70"/>
      <c r="H28" s="70"/>
      <c r="I28" s="70"/>
      <c r="J28" s="70"/>
      <c r="K28" s="70"/>
      <c r="L28" s="70"/>
      <c r="M28" s="70"/>
      <c r="N28" s="70"/>
      <c r="O28" s="71"/>
      <c r="P28" s="71"/>
      <c r="Q28" s="73"/>
    </row>
    <row r="29" spans="1:17" ht="24" customHeight="1" x14ac:dyDescent="0.35">
      <c r="A29" s="70"/>
      <c r="B29" s="71"/>
      <c r="C29" s="70"/>
      <c r="D29" s="70"/>
      <c r="E29" s="70"/>
      <c r="F29" s="70"/>
      <c r="G29" s="70"/>
      <c r="H29" s="70"/>
      <c r="I29" s="70"/>
      <c r="J29" s="70"/>
      <c r="K29" s="70"/>
      <c r="L29" s="70"/>
      <c r="M29" s="70"/>
      <c r="N29" s="70"/>
      <c r="O29" s="71"/>
      <c r="P29" s="71"/>
      <c r="Q29" s="73"/>
    </row>
    <row r="30" spans="1:17" s="80" customFormat="1" ht="24" customHeight="1" x14ac:dyDescent="0.35">
      <c r="A30" s="76"/>
      <c r="B30" s="77"/>
      <c r="C30" s="76"/>
      <c r="D30" s="76"/>
      <c r="E30" s="76"/>
      <c r="F30" s="76"/>
      <c r="G30" s="76"/>
      <c r="H30" s="76"/>
      <c r="I30" s="76"/>
      <c r="J30" s="76"/>
      <c r="K30" s="76"/>
      <c r="L30" s="76"/>
      <c r="M30" s="76"/>
      <c r="N30" s="76"/>
      <c r="O30" s="77"/>
      <c r="P30" s="78"/>
      <c r="Q30" s="79"/>
    </row>
    <row r="31" spans="1:17" ht="24" customHeight="1" x14ac:dyDescent="0.35">
      <c r="A31" s="70"/>
      <c r="B31" s="71"/>
      <c r="C31" s="70"/>
      <c r="D31" s="70"/>
      <c r="E31" s="70"/>
      <c r="F31" s="70"/>
      <c r="G31" s="70"/>
      <c r="H31" s="70"/>
      <c r="I31" s="70"/>
      <c r="J31" s="70"/>
      <c r="K31" s="70"/>
      <c r="L31" s="70"/>
      <c r="M31" s="70"/>
      <c r="N31" s="70"/>
      <c r="O31" s="71"/>
      <c r="P31" s="71"/>
      <c r="Q31" s="73"/>
    </row>
    <row r="32" spans="1:17" ht="10.15" customHeight="1" thickBot="1" x14ac:dyDescent="0.35"/>
    <row r="33" spans="1:17" s="86" customFormat="1" ht="10.15" customHeight="1" x14ac:dyDescent="0.15">
      <c r="A33" s="81" t="s">
        <v>28</v>
      </c>
      <c r="B33" s="82"/>
      <c r="C33" s="82"/>
      <c r="D33" s="82"/>
      <c r="E33" s="82"/>
      <c r="F33" s="83"/>
      <c r="G33" s="82" t="s">
        <v>29</v>
      </c>
      <c r="H33" s="82"/>
      <c r="I33" s="83"/>
      <c r="J33" s="84" t="s">
        <v>17</v>
      </c>
      <c r="K33" s="82"/>
      <c r="L33" s="84" t="s">
        <v>30</v>
      </c>
      <c r="M33" s="82"/>
      <c r="N33" s="82"/>
      <c r="O33" s="82"/>
      <c r="P33" s="83"/>
      <c r="Q33" s="85" t="s">
        <v>17</v>
      </c>
    </row>
    <row r="34" spans="1:17" s="33" customFormat="1" ht="24" customHeight="1" x14ac:dyDescent="0.15">
      <c r="A34" s="87"/>
      <c r="B34" s="88"/>
      <c r="C34" s="88"/>
      <c r="D34" s="88"/>
      <c r="E34" s="88"/>
      <c r="F34" s="89"/>
      <c r="G34" s="88"/>
      <c r="H34" s="88"/>
      <c r="I34" s="89"/>
      <c r="J34" s="88"/>
      <c r="K34" s="89"/>
      <c r="L34" s="90"/>
      <c r="M34" s="88"/>
      <c r="N34" s="88"/>
      <c r="O34" s="88"/>
      <c r="P34" s="89"/>
      <c r="Q34" s="91"/>
    </row>
    <row r="35" spans="1:17" s="86" customFormat="1" ht="10.15" customHeight="1" x14ac:dyDescent="0.15">
      <c r="A35" s="92" t="s">
        <v>31</v>
      </c>
      <c r="B35" s="93"/>
      <c r="C35" s="94" t="s">
        <v>32</v>
      </c>
      <c r="D35" s="94"/>
      <c r="E35" s="95"/>
      <c r="F35" s="96" t="s">
        <v>33</v>
      </c>
      <c r="G35" s="94"/>
      <c r="H35" s="97"/>
      <c r="I35" s="94" t="s">
        <v>34</v>
      </c>
      <c r="J35" s="97"/>
      <c r="K35" s="98" t="s">
        <v>35</v>
      </c>
      <c r="L35" s="94"/>
      <c r="M35" s="97"/>
      <c r="N35" s="99" t="s">
        <v>21</v>
      </c>
      <c r="O35" s="98" t="s">
        <v>36</v>
      </c>
      <c r="P35" s="97"/>
      <c r="Q35" s="100" t="s">
        <v>37</v>
      </c>
    </row>
    <row r="36" spans="1:17" s="33" customFormat="1" ht="10.15" customHeight="1" x14ac:dyDescent="0.3">
      <c r="A36" s="101"/>
      <c r="B36" s="102"/>
      <c r="C36" s="103"/>
      <c r="D36" s="10"/>
      <c r="E36" s="102"/>
      <c r="F36" s="103"/>
      <c r="G36" s="103"/>
      <c r="H36" s="102"/>
      <c r="I36" s="103"/>
      <c r="J36" s="102"/>
      <c r="K36" s="10"/>
      <c r="L36" s="103"/>
      <c r="M36" s="102"/>
      <c r="N36" s="104" t="s">
        <v>38</v>
      </c>
      <c r="O36" s="103"/>
      <c r="P36" s="102"/>
      <c r="Q36" s="105"/>
    </row>
    <row r="37" spans="1:17" s="33" customFormat="1" ht="24" customHeight="1" thickBot="1" x14ac:dyDescent="0.35">
      <c r="A37" s="87"/>
      <c r="B37" s="89"/>
      <c r="C37" s="88"/>
      <c r="D37" s="88"/>
      <c r="E37" s="89"/>
      <c r="F37" s="88"/>
      <c r="G37" s="88"/>
      <c r="H37" s="89"/>
      <c r="I37" s="88"/>
      <c r="J37" s="89"/>
      <c r="K37" s="26"/>
      <c r="L37" s="88"/>
      <c r="M37" s="89"/>
      <c r="N37" s="89"/>
      <c r="O37" s="88"/>
      <c r="P37" s="89"/>
      <c r="Q37" s="106"/>
    </row>
    <row r="38" spans="1:17" s="112" customFormat="1" ht="10.15" customHeight="1" x14ac:dyDescent="0.15">
      <c r="A38" s="107"/>
      <c r="B38" s="108"/>
      <c r="C38" s="108" t="s">
        <v>39</v>
      </c>
      <c r="D38" s="108"/>
      <c r="E38" s="109" t="s">
        <v>40</v>
      </c>
      <c r="F38" s="109" t="s">
        <v>41</v>
      </c>
      <c r="G38" s="110"/>
      <c r="H38" s="110" t="s">
        <v>42</v>
      </c>
      <c r="I38" s="108"/>
      <c r="J38" s="108" t="s">
        <v>43</v>
      </c>
      <c r="K38" s="108" t="s">
        <v>44</v>
      </c>
      <c r="L38" s="108" t="s">
        <v>45</v>
      </c>
      <c r="M38" s="110"/>
      <c r="N38" s="110"/>
      <c r="O38" s="110"/>
      <c r="P38" s="108"/>
      <c r="Q38" s="111"/>
    </row>
    <row r="39" spans="1:17" s="112" customFormat="1" ht="10.15" customHeight="1" x14ac:dyDescent="0.15">
      <c r="A39" s="113" t="s">
        <v>46</v>
      </c>
      <c r="B39" s="99" t="s">
        <v>47</v>
      </c>
      <c r="C39" s="99" t="s">
        <v>48</v>
      </c>
      <c r="D39" s="99" t="s">
        <v>49</v>
      </c>
      <c r="E39" s="99" t="s">
        <v>50</v>
      </c>
      <c r="F39" s="99" t="s">
        <v>51</v>
      </c>
      <c r="G39" s="114" t="s">
        <v>42</v>
      </c>
      <c r="H39" s="114" t="s">
        <v>42</v>
      </c>
      <c r="I39" s="99" t="s">
        <v>52</v>
      </c>
      <c r="J39" s="99" t="s">
        <v>53</v>
      </c>
      <c r="K39" s="99"/>
      <c r="L39" s="99" t="s">
        <v>54</v>
      </c>
      <c r="M39" s="114" t="s">
        <v>55</v>
      </c>
      <c r="N39" s="114" t="s">
        <v>42</v>
      </c>
      <c r="O39" s="114" t="s">
        <v>56</v>
      </c>
      <c r="P39" s="99" t="s">
        <v>19</v>
      </c>
      <c r="Q39" s="115" t="s">
        <v>57</v>
      </c>
    </row>
    <row r="40" spans="1:17" s="112" customFormat="1" ht="10.15" customHeight="1" x14ac:dyDescent="0.15">
      <c r="A40" s="116" t="s">
        <v>58</v>
      </c>
      <c r="B40" s="117" t="s">
        <v>59</v>
      </c>
      <c r="C40" s="117" t="s">
        <v>60</v>
      </c>
      <c r="D40" s="117"/>
      <c r="E40" s="117" t="s">
        <v>41</v>
      </c>
      <c r="F40" s="117" t="s">
        <v>41</v>
      </c>
      <c r="G40" s="118" t="s">
        <v>61</v>
      </c>
      <c r="H40" s="118" t="s">
        <v>62</v>
      </c>
      <c r="I40" s="117" t="s">
        <v>41</v>
      </c>
      <c r="J40" s="117" t="s">
        <v>63</v>
      </c>
      <c r="K40" s="117"/>
      <c r="L40" s="117"/>
      <c r="M40" s="118"/>
      <c r="N40" s="118" t="s">
        <v>56</v>
      </c>
      <c r="O40" s="118" t="s">
        <v>64</v>
      </c>
      <c r="P40" s="117"/>
      <c r="Q40" s="119"/>
    </row>
    <row r="41" spans="1:17" s="124" customFormat="1" ht="24" customHeight="1" x14ac:dyDescent="0.15">
      <c r="A41" s="120"/>
      <c r="B41" s="121"/>
      <c r="C41" s="121"/>
      <c r="D41" s="121"/>
      <c r="E41" s="121"/>
      <c r="F41" s="121"/>
      <c r="G41" s="122"/>
      <c r="H41" s="122"/>
      <c r="I41" s="121"/>
      <c r="J41" s="121"/>
      <c r="K41" s="121"/>
      <c r="L41" s="121"/>
      <c r="M41" s="122"/>
      <c r="N41" s="122"/>
      <c r="O41" s="122"/>
      <c r="P41" s="121"/>
      <c r="Q41" s="123"/>
    </row>
    <row r="42" spans="1:17" s="124" customFormat="1" ht="24" customHeight="1" x14ac:dyDescent="0.15">
      <c r="A42" s="120"/>
      <c r="B42" s="121"/>
      <c r="C42" s="121"/>
      <c r="D42" s="121"/>
      <c r="E42" s="121"/>
      <c r="F42" s="121"/>
      <c r="G42" s="122"/>
      <c r="H42" s="122"/>
      <c r="I42" s="121"/>
      <c r="J42" s="121"/>
      <c r="K42" s="121"/>
      <c r="L42" s="121"/>
      <c r="M42" s="122"/>
      <c r="N42" s="122"/>
      <c r="O42" s="122"/>
      <c r="P42" s="121"/>
      <c r="Q42" s="123"/>
    </row>
    <row r="43" spans="1:17" s="124" customFormat="1" ht="24" customHeight="1" x14ac:dyDescent="0.15">
      <c r="A43" s="120"/>
      <c r="B43" s="121"/>
      <c r="C43" s="121"/>
      <c r="D43" s="121"/>
      <c r="E43" s="121"/>
      <c r="F43" s="121"/>
      <c r="G43" s="122"/>
      <c r="H43" s="122"/>
      <c r="I43" s="121"/>
      <c r="J43" s="121"/>
      <c r="K43" s="121"/>
      <c r="L43" s="121"/>
      <c r="M43" s="122"/>
      <c r="N43" s="122"/>
      <c r="O43" s="122"/>
      <c r="P43" s="121"/>
      <c r="Q43" s="123"/>
    </row>
    <row r="44" spans="1:17" s="124" customFormat="1" ht="24" customHeight="1" x14ac:dyDescent="0.15">
      <c r="A44" s="120"/>
      <c r="B44" s="121"/>
      <c r="C44" s="121"/>
      <c r="D44" s="121"/>
      <c r="E44" s="121"/>
      <c r="F44" s="121"/>
      <c r="G44" s="122"/>
      <c r="H44" s="122"/>
      <c r="I44" s="121"/>
      <c r="J44" s="121"/>
      <c r="K44" s="121"/>
      <c r="L44" s="121"/>
      <c r="M44" s="122"/>
      <c r="N44" s="122"/>
      <c r="O44" s="122"/>
      <c r="P44" s="121"/>
      <c r="Q44" s="123"/>
    </row>
    <row r="45" spans="1:17" s="124" customFormat="1" ht="24" customHeight="1" x14ac:dyDescent="0.15">
      <c r="A45" s="120"/>
      <c r="B45" s="121"/>
      <c r="C45" s="121"/>
      <c r="D45" s="121"/>
      <c r="E45" s="121"/>
      <c r="F45" s="121"/>
      <c r="G45" s="122"/>
      <c r="H45" s="122"/>
      <c r="I45" s="121"/>
      <c r="J45" s="121"/>
      <c r="K45" s="121"/>
      <c r="L45" s="121"/>
      <c r="M45" s="122"/>
      <c r="N45" s="122"/>
      <c r="O45" s="122"/>
      <c r="P45" s="121"/>
      <c r="Q45" s="123"/>
    </row>
    <row r="46" spans="1:17" s="124" customFormat="1" ht="24" customHeight="1" x14ac:dyDescent="0.15">
      <c r="A46" s="125"/>
      <c r="B46" s="126"/>
      <c r="C46" s="126"/>
      <c r="D46" s="126"/>
      <c r="E46" s="126"/>
      <c r="F46" s="126"/>
      <c r="G46" s="127"/>
      <c r="H46" s="127"/>
      <c r="I46" s="126"/>
      <c r="J46" s="126"/>
      <c r="K46" s="126"/>
      <c r="L46" s="126"/>
      <c r="M46" s="127"/>
      <c r="N46" s="127"/>
      <c r="O46" s="127"/>
      <c r="P46" s="126"/>
      <c r="Q46" s="128"/>
    </row>
    <row r="47" spans="1:17" s="86" customFormat="1" ht="10.15" customHeight="1" x14ac:dyDescent="0.15">
      <c r="A47" s="129" t="s">
        <v>65</v>
      </c>
      <c r="B47" s="98"/>
      <c r="C47" s="98"/>
      <c r="D47" s="98"/>
      <c r="E47" s="98"/>
      <c r="F47" s="98"/>
      <c r="G47" s="98"/>
      <c r="H47" s="98"/>
      <c r="I47" s="98"/>
      <c r="J47" s="98"/>
      <c r="K47" s="97"/>
      <c r="L47" s="98" t="s">
        <v>17</v>
      </c>
      <c r="M47" s="98"/>
      <c r="N47" s="98"/>
      <c r="O47" s="97"/>
      <c r="P47" s="97" t="s">
        <v>66</v>
      </c>
      <c r="Q47" s="100" t="s">
        <v>67</v>
      </c>
    </row>
    <row r="48" spans="1:17" ht="40.15" customHeight="1" thickBot="1" x14ac:dyDescent="0.35">
      <c r="A48" s="130"/>
      <c r="B48" s="131"/>
      <c r="C48" s="131"/>
      <c r="D48" s="131"/>
      <c r="E48" s="131"/>
      <c r="F48" s="131"/>
      <c r="G48" s="131"/>
      <c r="H48" s="131"/>
      <c r="I48" s="131"/>
      <c r="J48" s="131"/>
      <c r="K48" s="132"/>
      <c r="L48" s="131"/>
      <c r="M48" s="131"/>
      <c r="N48" s="131"/>
      <c r="O48" s="132"/>
      <c r="P48" s="132"/>
      <c r="Q48" s="133"/>
    </row>
  </sheetData>
  <phoneticPr fontId="5" type="noConversion"/>
  <printOptions horizontalCentered="1" verticalCentered="1"/>
  <pageMargins left="0.375" right="0.375" top="0.5" bottom="0.5" header="0.5" footer="0.5"/>
  <pageSetup scale="79" orientation="portrait" horizontalDpi="4294967292" verticalDpi="4294967292" r:id="rId1"/>
  <headerFooter alignWithMargins="0"/>
  <drawing r:id="rId2"/>
  <legacyDrawing r:id="rId3"/>
  <oleObjects>
    <mc:AlternateContent xmlns:mc="http://schemas.openxmlformats.org/markup-compatibility/2006">
      <mc:Choice Requires="x14">
        <oleObject progId="MSDraw" shapeId="1033" r:id="rId4">
          <objectPr defaultSize="0" autoPict="0" dde="1" r:id="rId5">
            <anchor moveWithCells="1">
              <from>
                <xdr:col>0</xdr:col>
                <xdr:colOff>114300</xdr:colOff>
                <xdr:row>0</xdr:row>
                <xdr:rowOff>50800</xdr:rowOff>
              </from>
              <to>
                <xdr:col>10</xdr:col>
                <xdr:colOff>57150</xdr:colOff>
                <xdr:row>3</xdr:row>
                <xdr:rowOff>88900</xdr:rowOff>
              </to>
            </anchor>
          </objectPr>
        </oleObject>
      </mc:Choice>
      <mc:Fallback>
        <oleObject progId="MSDraw" shapeId="103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
  <sheetViews>
    <sheetView topLeftCell="A4" zoomScale="85" zoomScaleNormal="85" workbookViewId="0">
      <selection activeCell="C8" sqref="C8"/>
    </sheetView>
  </sheetViews>
  <sheetFormatPr defaultRowHeight="13" x14ac:dyDescent="0.3"/>
  <cols>
    <col min="1" max="1" width="4.54296875" customWidth="1"/>
    <col min="2" max="2" width="10.26953125" customWidth="1"/>
    <col min="3" max="3" width="5.7265625" customWidth="1"/>
    <col min="4" max="4" width="6.453125" customWidth="1"/>
    <col min="5" max="5" width="2" customWidth="1"/>
    <col min="6" max="6" width="7.7265625" customWidth="1"/>
    <col min="7" max="7" width="1.81640625" customWidth="1"/>
    <col min="8" max="8" width="13.453125" customWidth="1"/>
    <col min="9" max="9" width="14.1796875" customWidth="1"/>
    <col min="10" max="10" width="7.81640625" customWidth="1"/>
    <col min="11" max="11" width="14" customWidth="1"/>
    <col min="12" max="12" width="14.7265625" customWidth="1"/>
    <col min="13" max="13" width="16.26953125" customWidth="1"/>
    <col min="14" max="14" width="11.26953125" customWidth="1"/>
  </cols>
  <sheetData>
    <row r="1" spans="1:17" s="55" customFormat="1" ht="10.15" customHeight="1" x14ac:dyDescent="0.25">
      <c r="A1" s="134" t="s">
        <v>68</v>
      </c>
      <c r="B1" s="134"/>
      <c r="C1" s="134"/>
      <c r="D1" s="134"/>
      <c r="E1" s="134"/>
      <c r="F1" s="134"/>
      <c r="G1" s="134"/>
      <c r="H1" s="134"/>
      <c r="I1" s="134"/>
      <c r="J1" s="134"/>
      <c r="K1" s="134"/>
      <c r="L1" s="134"/>
      <c r="M1" s="134"/>
    </row>
    <row r="2" spans="1:17" s="55" customFormat="1" ht="10.15" customHeight="1" x14ac:dyDescent="0.25">
      <c r="A2" s="134" t="s">
        <v>69</v>
      </c>
      <c r="B2" s="134"/>
      <c r="C2" s="134"/>
      <c r="D2" s="134"/>
      <c r="E2" s="134"/>
      <c r="F2" s="134"/>
      <c r="G2" s="134"/>
      <c r="H2" s="134"/>
      <c r="I2" s="134"/>
      <c r="J2" s="134"/>
      <c r="K2" s="134"/>
      <c r="L2" s="134"/>
      <c r="M2" s="134"/>
    </row>
    <row r="3" spans="1:17" s="40" customFormat="1" ht="10.15" customHeight="1" x14ac:dyDescent="0.25">
      <c r="A3" s="135" t="s">
        <v>70</v>
      </c>
      <c r="B3" s="135"/>
      <c r="C3" s="135"/>
      <c r="D3" s="135"/>
      <c r="E3" s="135"/>
      <c r="F3" s="135"/>
      <c r="G3" s="135"/>
      <c r="H3" s="135"/>
      <c r="I3" s="135"/>
      <c r="J3" s="135"/>
      <c r="K3" s="135"/>
      <c r="L3" s="135"/>
      <c r="M3" s="135"/>
    </row>
    <row r="4" spans="1:17" s="55" customFormat="1" ht="10.15" customHeight="1" x14ac:dyDescent="0.25">
      <c r="A4" s="134" t="s">
        <v>71</v>
      </c>
      <c r="B4" s="134"/>
      <c r="C4" s="134"/>
      <c r="D4" s="134"/>
      <c r="E4" s="134"/>
      <c r="F4" s="134"/>
      <c r="G4" s="134"/>
      <c r="H4" s="134"/>
      <c r="I4" s="134"/>
      <c r="J4" s="134"/>
      <c r="K4" s="134"/>
      <c r="L4" s="134"/>
      <c r="M4" s="134"/>
    </row>
    <row r="5" spans="1:17" s="55" customFormat="1" ht="10.15" customHeight="1" x14ac:dyDescent="0.25">
      <c r="A5" s="134" t="s">
        <v>72</v>
      </c>
      <c r="B5" s="134"/>
      <c r="C5" s="134"/>
      <c r="D5" s="134"/>
      <c r="E5" s="134"/>
      <c r="F5" s="134"/>
      <c r="G5" s="134"/>
      <c r="H5" s="134"/>
      <c r="I5" s="134"/>
      <c r="J5" s="134"/>
      <c r="K5" s="134"/>
      <c r="L5" s="134"/>
      <c r="M5" s="134"/>
    </row>
    <row r="6" spans="1:17" s="137" customFormat="1" ht="30" customHeight="1" x14ac:dyDescent="0.65">
      <c r="A6" s="136" t="s">
        <v>73</v>
      </c>
      <c r="B6" s="136"/>
      <c r="C6" s="136"/>
      <c r="D6" s="136"/>
      <c r="E6" s="136"/>
      <c r="F6" s="136"/>
      <c r="G6" s="136"/>
      <c r="H6" s="136"/>
      <c r="I6" s="136"/>
      <c r="J6" s="136"/>
      <c r="K6" s="136"/>
      <c r="L6" s="136"/>
      <c r="M6" s="136"/>
    </row>
    <row r="7" spans="1:17" s="86" customFormat="1" ht="12" customHeight="1" x14ac:dyDescent="0.15">
      <c r="A7" s="138" t="s">
        <v>74</v>
      </c>
      <c r="B7" s="139"/>
      <c r="C7" s="138" t="s">
        <v>108</v>
      </c>
      <c r="D7" s="140"/>
      <c r="E7" s="140"/>
      <c r="F7" s="140"/>
      <c r="G7" s="140"/>
      <c r="H7" s="139"/>
      <c r="I7" s="138" t="s">
        <v>75</v>
      </c>
      <c r="J7" s="140"/>
      <c r="K7" s="140"/>
      <c r="L7" s="140"/>
      <c r="M7" s="141" t="s">
        <v>76</v>
      </c>
    </row>
    <row r="8" spans="1:17" s="36" customFormat="1" ht="20.5" customHeight="1" x14ac:dyDescent="0.35">
      <c r="A8" s="142" t="str">
        <f>Invoice!$M$2</f>
        <v>2006-000 A</v>
      </c>
      <c r="B8" s="143"/>
      <c r="C8" s="144" t="str">
        <f>Invoice!$B$14</f>
        <v>ESCO Name</v>
      </c>
      <c r="D8" s="145"/>
      <c r="E8" s="145"/>
      <c r="F8" s="145"/>
      <c r="G8" s="145"/>
      <c r="H8" s="146"/>
      <c r="I8" s="231" t="s">
        <v>77</v>
      </c>
      <c r="J8" s="38"/>
      <c r="K8" s="38"/>
      <c r="L8" s="38"/>
      <c r="M8" s="147">
        <f>Invoice!$Q$2</f>
        <v>1</v>
      </c>
      <c r="P8" s="35"/>
      <c r="Q8" s="35"/>
    </row>
    <row r="9" spans="1:17" s="36" customFormat="1" ht="10.15" customHeight="1" x14ac:dyDescent="0.35">
      <c r="A9" s="148"/>
      <c r="B9" s="148"/>
      <c r="C9" s="148"/>
      <c r="D9" s="148"/>
      <c r="E9" s="148"/>
      <c r="F9" s="148"/>
      <c r="G9" s="148"/>
      <c r="H9" s="148"/>
      <c r="I9" s="35"/>
      <c r="J9" s="35"/>
      <c r="K9" s="35"/>
      <c r="L9" s="35"/>
      <c r="M9" s="141" t="s">
        <v>17</v>
      </c>
      <c r="P9" s="35"/>
      <c r="Q9" s="35"/>
    </row>
    <row r="10" spans="1:17" s="36" customFormat="1" ht="21" customHeight="1" x14ac:dyDescent="0.35">
      <c r="A10" s="232" t="s">
        <v>78</v>
      </c>
      <c r="B10" s="148"/>
      <c r="C10" s="148"/>
      <c r="D10" s="148"/>
      <c r="E10" s="148"/>
      <c r="F10" s="148"/>
      <c r="G10" s="148"/>
      <c r="H10" s="148"/>
      <c r="I10" s="35"/>
      <c r="J10" s="35"/>
      <c r="K10" s="35"/>
      <c r="L10" s="35"/>
      <c r="M10" s="149">
        <f>Invoice!$P$2</f>
        <v>36526</v>
      </c>
      <c r="P10" s="35"/>
      <c r="Q10" s="35"/>
    </row>
    <row r="11" spans="1:17" ht="3.75" customHeight="1" x14ac:dyDescent="0.3"/>
    <row r="12" spans="1:17" s="80" customFormat="1" x14ac:dyDescent="0.3">
      <c r="A12" s="80" t="s">
        <v>79</v>
      </c>
      <c r="B12"/>
      <c r="H12" s="80" t="s">
        <v>80</v>
      </c>
    </row>
    <row r="13" spans="1:17" s="80" customFormat="1" ht="4.5" customHeight="1" x14ac:dyDescent="0.3">
      <c r="B13"/>
    </row>
    <row r="14" spans="1:17" s="155" customFormat="1" ht="16.399999999999999" customHeight="1" x14ac:dyDescent="0.35">
      <c r="A14" s="150"/>
      <c r="B14" s="150" t="s">
        <v>81</v>
      </c>
      <c r="C14" s="150"/>
      <c r="D14" s="151"/>
      <c r="E14" s="151"/>
      <c r="F14" s="152"/>
      <c r="G14" s="152"/>
      <c r="H14" s="152"/>
      <c r="I14" s="152" t="s">
        <v>82</v>
      </c>
      <c r="J14" s="153" t="s">
        <v>83</v>
      </c>
      <c r="K14" s="154" t="s">
        <v>84</v>
      </c>
      <c r="L14" s="154" t="s">
        <v>85</v>
      </c>
      <c r="M14" s="154" t="s">
        <v>86</v>
      </c>
    </row>
    <row r="15" spans="1:17" s="164" customFormat="1" ht="22.15" customHeight="1" x14ac:dyDescent="0.35">
      <c r="A15" s="156"/>
      <c r="B15" s="157" t="s">
        <v>87</v>
      </c>
      <c r="C15" s="157"/>
      <c r="D15" s="158"/>
      <c r="E15" s="158"/>
      <c r="F15" s="159"/>
      <c r="G15" s="159"/>
      <c r="H15" s="159"/>
      <c r="I15" s="160">
        <v>0</v>
      </c>
      <c r="J15" s="161">
        <v>1</v>
      </c>
      <c r="K15" s="162">
        <f>CEILING(I15*J15,0.01)</f>
        <v>0</v>
      </c>
      <c r="L15" s="160">
        <v>0</v>
      </c>
      <c r="M15" s="163">
        <f t="shared" ref="M15:M19" si="0">K15-L15</f>
        <v>0</v>
      </c>
    </row>
    <row r="16" spans="1:17" s="164" customFormat="1" ht="22.15" customHeight="1" x14ac:dyDescent="0.35">
      <c r="A16" s="156"/>
      <c r="B16" s="157" t="s">
        <v>88</v>
      </c>
      <c r="C16" s="157"/>
      <c r="D16" s="158"/>
      <c r="E16" s="158"/>
      <c r="F16" s="159"/>
      <c r="G16" s="159"/>
      <c r="H16" s="159"/>
      <c r="I16" s="160">
        <v>0</v>
      </c>
      <c r="J16" s="161">
        <v>0</v>
      </c>
      <c r="K16" s="162">
        <f>CEILING(I16*J16,0.01)</f>
        <v>0</v>
      </c>
      <c r="L16" s="160">
        <v>0</v>
      </c>
      <c r="M16" s="163">
        <f t="shared" si="0"/>
        <v>0</v>
      </c>
    </row>
    <row r="17" spans="1:14" s="164" customFormat="1" ht="22.15" customHeight="1" x14ac:dyDescent="0.35">
      <c r="A17" s="156"/>
      <c r="B17" s="157" t="s">
        <v>89</v>
      </c>
      <c r="C17" s="157"/>
      <c r="D17" s="158"/>
      <c r="E17" s="158"/>
      <c r="F17" s="159"/>
      <c r="G17" s="159"/>
      <c r="H17" s="159"/>
      <c r="I17" s="160">
        <v>0</v>
      </c>
      <c r="J17" s="161">
        <v>0</v>
      </c>
      <c r="K17" s="162">
        <f t="shared" ref="K17:K19" si="1">CEILING(I17*J17,0.01)</f>
        <v>0</v>
      </c>
      <c r="L17" s="160">
        <v>0</v>
      </c>
      <c r="M17" s="163">
        <f t="shared" si="0"/>
        <v>0</v>
      </c>
    </row>
    <row r="18" spans="1:14" s="164" customFormat="1" ht="22.15" customHeight="1" x14ac:dyDescent="0.35">
      <c r="A18" s="156"/>
      <c r="B18" s="157" t="s">
        <v>90</v>
      </c>
      <c r="C18" s="157"/>
      <c r="D18" s="158"/>
      <c r="E18" s="158"/>
      <c r="F18" s="159"/>
      <c r="G18" s="159"/>
      <c r="H18" s="159"/>
      <c r="I18" s="160">
        <v>0</v>
      </c>
      <c r="J18" s="161">
        <v>0</v>
      </c>
      <c r="K18" s="162">
        <f t="shared" si="1"/>
        <v>0</v>
      </c>
      <c r="L18" s="160">
        <v>0</v>
      </c>
      <c r="M18" s="163">
        <f t="shared" si="0"/>
        <v>0</v>
      </c>
    </row>
    <row r="19" spans="1:14" s="164" customFormat="1" ht="22.15" customHeight="1" x14ac:dyDescent="0.35">
      <c r="A19" s="156"/>
      <c r="B19" s="157" t="s">
        <v>91</v>
      </c>
      <c r="C19" s="157"/>
      <c r="D19" s="158"/>
      <c r="E19" s="158"/>
      <c r="F19" s="159"/>
      <c r="G19" s="159"/>
      <c r="H19" s="159"/>
      <c r="I19" s="160">
        <v>0</v>
      </c>
      <c r="J19" s="161">
        <v>0</v>
      </c>
      <c r="K19" s="162">
        <f t="shared" si="1"/>
        <v>0</v>
      </c>
      <c r="L19" s="160">
        <v>0</v>
      </c>
      <c r="M19" s="163">
        <f t="shared" si="0"/>
        <v>0</v>
      </c>
    </row>
    <row r="20" spans="1:14" s="164" customFormat="1" ht="22.15" customHeight="1" x14ac:dyDescent="0.35">
      <c r="A20" s="156"/>
      <c r="B20" s="157"/>
      <c r="C20" s="157"/>
      <c r="D20" s="158"/>
      <c r="E20" s="158"/>
      <c r="F20" s="159"/>
      <c r="G20" s="159"/>
      <c r="H20" s="159"/>
      <c r="I20" s="160"/>
      <c r="J20" s="161"/>
      <c r="K20" s="162"/>
      <c r="L20" s="160"/>
      <c r="M20" s="163"/>
    </row>
    <row r="21" spans="1:14" s="164" customFormat="1" ht="22.15" customHeight="1" x14ac:dyDescent="0.35">
      <c r="A21" s="156"/>
      <c r="B21" s="157"/>
      <c r="C21" s="157"/>
      <c r="D21" s="158"/>
      <c r="E21" s="158"/>
      <c r="F21" s="159"/>
      <c r="G21" s="159"/>
      <c r="H21" s="159"/>
      <c r="I21" s="160"/>
      <c r="J21" s="161"/>
      <c r="K21" s="162"/>
      <c r="L21" s="160"/>
      <c r="M21" s="163"/>
    </row>
    <row r="22" spans="1:14" s="164" customFormat="1" ht="22.15" customHeight="1" x14ac:dyDescent="0.35">
      <c r="A22" s="156"/>
      <c r="B22" s="157"/>
      <c r="C22" s="157"/>
      <c r="D22" s="158"/>
      <c r="E22" s="158"/>
      <c r="F22" s="159"/>
      <c r="G22" s="159"/>
      <c r="H22" s="159"/>
      <c r="I22" s="160"/>
      <c r="J22" s="161"/>
      <c r="K22" s="162"/>
      <c r="L22" s="160"/>
      <c r="M22" s="163"/>
    </row>
    <row r="23" spans="1:14" s="164" customFormat="1" ht="22.15" customHeight="1" x14ac:dyDescent="0.35">
      <c r="A23" s="156"/>
      <c r="B23" s="157"/>
      <c r="C23" s="157"/>
      <c r="D23" s="158"/>
      <c r="E23" s="158"/>
      <c r="F23" s="159"/>
      <c r="G23" s="159"/>
      <c r="H23" s="159"/>
      <c r="I23" s="160"/>
      <c r="J23" s="161"/>
      <c r="K23" s="162"/>
      <c r="L23" s="160"/>
      <c r="M23" s="163"/>
    </row>
    <row r="24" spans="1:14" ht="22.15" customHeight="1" x14ac:dyDescent="0.35">
      <c r="A24" s="156"/>
      <c r="B24" s="157"/>
      <c r="C24" s="157"/>
      <c r="D24" s="158"/>
      <c r="E24" s="158"/>
      <c r="F24" s="159"/>
      <c r="G24" s="159"/>
      <c r="H24" s="159"/>
      <c r="I24" s="160"/>
      <c r="J24" s="161"/>
      <c r="K24" s="162"/>
      <c r="L24" s="160"/>
      <c r="M24" s="163"/>
    </row>
    <row r="25" spans="1:14" ht="22.15" customHeight="1" x14ac:dyDescent="0.35">
      <c r="A25" s="156"/>
      <c r="B25" s="157"/>
      <c r="C25" s="157"/>
      <c r="D25" s="158"/>
      <c r="E25" s="158"/>
      <c r="F25" s="159"/>
      <c r="G25" s="159"/>
      <c r="H25" s="159"/>
      <c r="I25" s="160"/>
      <c r="J25" s="161"/>
      <c r="K25" s="162"/>
      <c r="L25" s="160"/>
      <c r="M25" s="163"/>
    </row>
    <row r="26" spans="1:14" ht="22.15" customHeight="1" thickBot="1" x14ac:dyDescent="0.4">
      <c r="A26" s="156"/>
      <c r="B26" s="157"/>
      <c r="C26" s="157"/>
      <c r="D26" s="158"/>
      <c r="E26" s="158"/>
      <c r="F26" s="159"/>
      <c r="G26" s="159"/>
      <c r="H26" s="159"/>
      <c r="I26" s="160"/>
      <c r="J26" s="161"/>
      <c r="K26" s="162"/>
      <c r="L26" s="160"/>
      <c r="M26" s="163"/>
      <c r="N26" s="165" t="s">
        <v>92</v>
      </c>
    </row>
    <row r="27" spans="1:14" ht="22.15" customHeight="1" thickBot="1" x14ac:dyDescent="0.4">
      <c r="A27" s="36"/>
      <c r="B27" s="166" t="s">
        <v>93</v>
      </c>
      <c r="C27" s="166"/>
      <c r="D27" s="167"/>
      <c r="E27" s="167"/>
      <c r="F27" s="168"/>
      <c r="G27" s="168"/>
      <c r="H27" s="169"/>
      <c r="I27" s="170">
        <f>SUM(I15:I26)</f>
        <v>0</v>
      </c>
      <c r="J27" s="171"/>
      <c r="K27" s="172">
        <f>SUM(K15:K26)</f>
        <v>0</v>
      </c>
      <c r="L27" s="172">
        <f>SUM(L15:L26)</f>
        <v>0</v>
      </c>
      <c r="M27" s="172">
        <f>SUM(M15:M26)</f>
        <v>0</v>
      </c>
      <c r="N27" s="173">
        <f>K27-L27</f>
        <v>0</v>
      </c>
    </row>
    <row r="28" spans="1:14" ht="30" customHeight="1" x14ac:dyDescent="0.3">
      <c r="B28" s="10"/>
      <c r="C28" s="10"/>
      <c r="D28" s="174"/>
      <c r="E28" s="174"/>
      <c r="F28" s="175"/>
      <c r="G28" s="174"/>
      <c r="H28" s="176"/>
      <c r="I28" s="176"/>
      <c r="J28" s="174"/>
      <c r="K28" s="177"/>
      <c r="L28" s="177"/>
      <c r="M28" s="177"/>
    </row>
    <row r="29" spans="1:14" s="36" customFormat="1" ht="20.149999999999999" customHeight="1" x14ac:dyDescent="0.35">
      <c r="A29" s="178" t="s">
        <v>94</v>
      </c>
      <c r="B29" s="35"/>
      <c r="D29" s="179"/>
      <c r="E29" s="179"/>
      <c r="F29" s="180"/>
      <c r="G29" s="180"/>
      <c r="H29" s="181"/>
      <c r="I29" s="181"/>
      <c r="J29" s="180"/>
      <c r="K29" s="182"/>
      <c r="L29" s="182"/>
      <c r="M29" s="182"/>
      <c r="N29" s="181"/>
    </row>
    <row r="30" spans="1:14" s="155" customFormat="1" ht="16.399999999999999" customHeight="1" x14ac:dyDescent="0.35">
      <c r="A30" s="183"/>
      <c r="B30" s="184" t="s">
        <v>95</v>
      </c>
      <c r="C30" s="185" t="s">
        <v>96</v>
      </c>
      <c r="D30" s="186"/>
      <c r="E30" s="187" t="s">
        <v>97</v>
      </c>
      <c r="F30" s="183"/>
      <c r="G30" s="183"/>
      <c r="H30" s="183"/>
      <c r="I30" s="152" t="s">
        <v>98</v>
      </c>
      <c r="J30" s="153" t="s">
        <v>83</v>
      </c>
      <c r="K30" s="188" t="s">
        <v>84</v>
      </c>
      <c r="L30" s="188" t="s">
        <v>85</v>
      </c>
      <c r="M30" s="188" t="s">
        <v>99</v>
      </c>
    </row>
    <row r="31" spans="1:14" s="36" customFormat="1" ht="22.15" customHeight="1" x14ac:dyDescent="0.35">
      <c r="B31" s="159">
        <v>1</v>
      </c>
      <c r="C31" s="189" t="s">
        <v>100</v>
      </c>
      <c r="D31" s="190"/>
      <c r="E31" s="191"/>
      <c r="F31" s="159"/>
      <c r="G31" s="159"/>
      <c r="H31" s="159"/>
      <c r="I31" s="160">
        <v>0</v>
      </c>
      <c r="J31" s="192">
        <v>0</v>
      </c>
      <c r="K31" s="163">
        <f>CEILING(I31*J31,0.01)</f>
        <v>0</v>
      </c>
      <c r="L31" s="160">
        <v>0</v>
      </c>
      <c r="M31" s="163">
        <v>0</v>
      </c>
    </row>
    <row r="32" spans="1:14" s="36" customFormat="1" ht="22.15" customHeight="1" x14ac:dyDescent="0.35">
      <c r="B32" s="159">
        <v>2</v>
      </c>
      <c r="C32" s="189" t="s">
        <v>101</v>
      </c>
      <c r="D32" s="190"/>
      <c r="E32" s="191"/>
      <c r="F32" s="159"/>
      <c r="G32" s="159"/>
      <c r="H32" s="159"/>
      <c r="I32" s="160">
        <v>0</v>
      </c>
      <c r="J32" s="192">
        <v>0</v>
      </c>
      <c r="K32" s="163">
        <f>CEILING(I32*J32,0)</f>
        <v>0</v>
      </c>
      <c r="L32" s="160">
        <v>0</v>
      </c>
      <c r="M32" s="163">
        <f t="shared" ref="M32:M40" si="2">K32-L32</f>
        <v>0</v>
      </c>
    </row>
    <row r="33" spans="1:14" s="36" customFormat="1" ht="22.15" customHeight="1" x14ac:dyDescent="0.35">
      <c r="B33" s="159">
        <v>3</v>
      </c>
      <c r="C33" s="189" t="s">
        <v>102</v>
      </c>
      <c r="D33" s="190"/>
      <c r="E33" s="191"/>
      <c r="F33" s="159"/>
      <c r="G33" s="159"/>
      <c r="H33" s="159"/>
      <c r="I33" s="160">
        <v>0</v>
      </c>
      <c r="J33" s="192">
        <v>0</v>
      </c>
      <c r="K33" s="163">
        <f t="shared" ref="K33:K40" si="3">CEILING(I33*J33,0)</f>
        <v>0</v>
      </c>
      <c r="L33" s="160">
        <v>0</v>
      </c>
      <c r="M33" s="163">
        <f t="shared" si="2"/>
        <v>0</v>
      </c>
    </row>
    <row r="34" spans="1:14" s="36" customFormat="1" ht="22.15" customHeight="1" x14ac:dyDescent="0.35">
      <c r="B34" s="159">
        <v>4</v>
      </c>
      <c r="C34" s="189"/>
      <c r="D34" s="190"/>
      <c r="E34" s="191"/>
      <c r="F34" s="159"/>
      <c r="G34" s="159"/>
      <c r="H34" s="159"/>
      <c r="I34" s="160">
        <v>0</v>
      </c>
      <c r="J34" s="192">
        <v>0</v>
      </c>
      <c r="K34" s="163">
        <f t="shared" si="3"/>
        <v>0</v>
      </c>
      <c r="L34" s="160">
        <v>0</v>
      </c>
      <c r="M34" s="163">
        <f t="shared" si="2"/>
        <v>0</v>
      </c>
    </row>
    <row r="35" spans="1:14" s="36" customFormat="1" ht="22.15" customHeight="1" x14ac:dyDescent="0.35">
      <c r="B35" s="159">
        <v>5</v>
      </c>
      <c r="C35" s="189"/>
      <c r="D35" s="190"/>
      <c r="E35" s="191"/>
      <c r="F35" s="159"/>
      <c r="G35" s="159"/>
      <c r="H35" s="159"/>
      <c r="I35" s="160">
        <v>0</v>
      </c>
      <c r="J35" s="192">
        <v>0</v>
      </c>
      <c r="K35" s="163">
        <f t="shared" si="3"/>
        <v>0</v>
      </c>
      <c r="L35" s="160">
        <v>0</v>
      </c>
      <c r="M35" s="163">
        <f t="shared" si="2"/>
        <v>0</v>
      </c>
    </row>
    <row r="36" spans="1:14" s="36" customFormat="1" ht="22.15" customHeight="1" x14ac:dyDescent="0.35">
      <c r="B36" s="159">
        <v>6</v>
      </c>
      <c r="C36" s="189"/>
      <c r="D36" s="190"/>
      <c r="E36" s="191"/>
      <c r="F36" s="159"/>
      <c r="G36" s="159"/>
      <c r="H36" s="159"/>
      <c r="I36" s="160">
        <v>0</v>
      </c>
      <c r="J36" s="192">
        <v>0</v>
      </c>
      <c r="K36" s="163">
        <f t="shared" si="3"/>
        <v>0</v>
      </c>
      <c r="L36" s="160">
        <v>0</v>
      </c>
      <c r="M36" s="163">
        <f t="shared" si="2"/>
        <v>0</v>
      </c>
    </row>
    <row r="37" spans="1:14" s="36" customFormat="1" ht="22.15" customHeight="1" x14ac:dyDescent="0.35">
      <c r="B37" s="159">
        <v>7</v>
      </c>
      <c r="C37" s="189"/>
      <c r="D37" s="190"/>
      <c r="E37" s="191"/>
      <c r="F37" s="159"/>
      <c r="G37" s="159"/>
      <c r="H37" s="159"/>
      <c r="I37" s="160">
        <v>0</v>
      </c>
      <c r="J37" s="192">
        <v>0</v>
      </c>
      <c r="K37" s="163">
        <f t="shared" si="3"/>
        <v>0</v>
      </c>
      <c r="L37" s="160">
        <v>0</v>
      </c>
      <c r="M37" s="163">
        <f t="shared" si="2"/>
        <v>0</v>
      </c>
    </row>
    <row r="38" spans="1:14" s="36" customFormat="1" ht="22.15" customHeight="1" x14ac:dyDescent="0.35">
      <c r="B38" s="159">
        <v>8</v>
      </c>
      <c r="C38" s="189"/>
      <c r="D38" s="190"/>
      <c r="E38" s="191"/>
      <c r="F38" s="159"/>
      <c r="G38" s="159"/>
      <c r="H38" s="159"/>
      <c r="I38" s="160">
        <v>0</v>
      </c>
      <c r="J38" s="192">
        <v>0</v>
      </c>
      <c r="K38" s="163">
        <f t="shared" si="3"/>
        <v>0</v>
      </c>
      <c r="L38" s="160">
        <v>0</v>
      </c>
      <c r="M38" s="163">
        <f t="shared" si="2"/>
        <v>0</v>
      </c>
    </row>
    <row r="39" spans="1:14" s="36" customFormat="1" ht="22.15" customHeight="1" x14ac:dyDescent="0.35">
      <c r="B39" s="159">
        <v>9</v>
      </c>
      <c r="C39" s="189"/>
      <c r="D39" s="190"/>
      <c r="E39" s="191"/>
      <c r="F39" s="159"/>
      <c r="G39" s="159"/>
      <c r="H39" s="159"/>
      <c r="I39" s="160">
        <v>0</v>
      </c>
      <c r="J39" s="192">
        <v>0</v>
      </c>
      <c r="K39" s="163">
        <f t="shared" si="3"/>
        <v>0</v>
      </c>
      <c r="L39" s="160">
        <v>0</v>
      </c>
      <c r="M39" s="163">
        <f t="shared" si="2"/>
        <v>0</v>
      </c>
    </row>
    <row r="40" spans="1:14" s="36" customFormat="1" ht="22.15" customHeight="1" thickBot="1" x14ac:dyDescent="0.4">
      <c r="B40" s="159">
        <v>10</v>
      </c>
      <c r="C40" s="189"/>
      <c r="D40" s="190"/>
      <c r="E40" s="191"/>
      <c r="F40" s="159"/>
      <c r="G40" s="159"/>
      <c r="H40" s="159"/>
      <c r="I40" s="160">
        <v>0</v>
      </c>
      <c r="J40" s="192">
        <v>0</v>
      </c>
      <c r="K40" s="163">
        <f t="shared" si="3"/>
        <v>0</v>
      </c>
      <c r="L40" s="160">
        <v>0</v>
      </c>
      <c r="M40" s="163">
        <f t="shared" si="2"/>
        <v>0</v>
      </c>
    </row>
    <row r="41" spans="1:14" s="36" customFormat="1" ht="22.15" customHeight="1" thickBot="1" x14ac:dyDescent="0.4">
      <c r="B41" s="233" t="s">
        <v>103</v>
      </c>
      <c r="C41" s="166"/>
      <c r="D41" s="167"/>
      <c r="E41" s="167"/>
      <c r="F41" s="168"/>
      <c r="G41" s="168"/>
      <c r="H41" s="169"/>
      <c r="I41" s="170">
        <f>SUM(I31:I40)</f>
        <v>0</v>
      </c>
      <c r="J41" s="171"/>
      <c r="K41" s="170">
        <f>SUM(K31:K40)</f>
        <v>0</v>
      </c>
      <c r="L41" s="170">
        <f>SUM(L31:L40)</f>
        <v>0</v>
      </c>
      <c r="M41" s="170">
        <f>SUM(M31:M40)</f>
        <v>0</v>
      </c>
      <c r="N41" s="181">
        <f>K41-L41</f>
        <v>0</v>
      </c>
    </row>
    <row r="42" spans="1:14" ht="30" customHeight="1" thickBot="1" x14ac:dyDescent="0.35">
      <c r="A42" s="26"/>
      <c r="B42" s="193"/>
      <c r="C42" s="26"/>
      <c r="D42" s="194"/>
      <c r="E42" s="194"/>
      <c r="F42" s="195"/>
      <c r="G42" s="195"/>
      <c r="H42" s="196"/>
      <c r="I42" s="197"/>
      <c r="J42" s="194"/>
      <c r="K42" s="197"/>
      <c r="L42" s="197"/>
      <c r="M42" s="197"/>
      <c r="N42" s="198"/>
    </row>
    <row r="43" spans="1:14" s="155" customFormat="1" ht="16.399999999999999" customHeight="1" thickTop="1" x14ac:dyDescent="0.35">
      <c r="A43" s="199"/>
      <c r="B43" s="200"/>
      <c r="C43" s="199"/>
      <c r="D43" s="201"/>
      <c r="E43" s="201"/>
      <c r="F43" s="202"/>
      <c r="G43" s="202"/>
      <c r="H43" s="203"/>
      <c r="I43" s="204" t="s">
        <v>104</v>
      </c>
      <c r="J43" s="201"/>
      <c r="K43" s="204" t="s">
        <v>84</v>
      </c>
      <c r="L43" s="204" t="s">
        <v>85</v>
      </c>
      <c r="M43" s="204" t="s">
        <v>99</v>
      </c>
    </row>
    <row r="44" spans="1:14" s="155" customFormat="1" ht="24" customHeight="1" x14ac:dyDescent="0.35">
      <c r="A44" s="234" t="s">
        <v>105</v>
      </c>
      <c r="B44" s="226"/>
      <c r="C44" s="225"/>
      <c r="D44" s="227"/>
      <c r="E44" s="227"/>
      <c r="F44" s="228"/>
      <c r="G44" s="228"/>
      <c r="H44" s="229"/>
      <c r="I44" s="235">
        <f>I27+I41</f>
        <v>0</v>
      </c>
      <c r="J44" s="236"/>
      <c r="K44" s="235">
        <f>K27+K41</f>
        <v>0</v>
      </c>
      <c r="L44" s="235">
        <f t="shared" ref="L44:M44" si="4">L27+L41</f>
        <v>0</v>
      </c>
      <c r="M44" s="237">
        <f t="shared" si="4"/>
        <v>0</v>
      </c>
    </row>
    <row r="45" spans="1:14" s="155" customFormat="1" ht="24" customHeight="1" x14ac:dyDescent="0.35">
      <c r="A45" s="238" t="s">
        <v>106</v>
      </c>
      <c r="B45" s="239"/>
      <c r="C45" s="240"/>
      <c r="D45" s="241"/>
      <c r="E45" s="241"/>
      <c r="F45" s="242"/>
      <c r="G45" s="242"/>
      <c r="H45" s="243">
        <v>0</v>
      </c>
      <c r="I45" s="244">
        <f>ROUND(I44*H45,2)</f>
        <v>0</v>
      </c>
      <c r="J45" s="245"/>
      <c r="K45" s="246">
        <f>(ROUND((K44*H45),2))</f>
        <v>0</v>
      </c>
      <c r="L45" s="247">
        <f>L44*H45</f>
        <v>0</v>
      </c>
      <c r="M45" s="248">
        <f>SUM(K45-L45)</f>
        <v>0</v>
      </c>
    </row>
    <row r="46" spans="1:14" s="36" customFormat="1" ht="25.15" customHeight="1" thickBot="1" x14ac:dyDescent="0.4">
      <c r="A46" s="205" t="s">
        <v>107</v>
      </c>
      <c r="B46" s="206"/>
      <c r="C46" s="205"/>
      <c r="D46" s="207"/>
      <c r="E46" s="207"/>
      <c r="F46" s="208"/>
      <c r="G46" s="208"/>
      <c r="H46" s="209"/>
      <c r="I46" s="210">
        <f>I44+I45</f>
        <v>0</v>
      </c>
      <c r="J46" s="211"/>
      <c r="K46" s="210">
        <f>K44+K45</f>
        <v>0</v>
      </c>
      <c r="L46" s="210">
        <f>L44+L45</f>
        <v>0</v>
      </c>
      <c r="M46" s="212">
        <f>M44+M45</f>
        <v>0</v>
      </c>
      <c r="N46" s="181">
        <f>K46-L46</f>
        <v>0</v>
      </c>
    </row>
    <row r="47" spans="1:14" ht="13.5" thickTop="1" x14ac:dyDescent="0.3">
      <c r="B47" s="213"/>
    </row>
    <row r="52" spans="1:13" x14ac:dyDescent="0.3">
      <c r="A52" s="164"/>
      <c r="B52" s="214"/>
      <c r="C52" s="214"/>
      <c r="D52" s="215"/>
      <c r="E52" s="215"/>
      <c r="F52" s="215"/>
      <c r="G52" s="215"/>
      <c r="H52" s="214"/>
      <c r="I52" s="215"/>
      <c r="J52" s="215"/>
      <c r="K52" s="215"/>
      <c r="L52" s="215"/>
      <c r="M52" s="215"/>
    </row>
    <row r="53" spans="1:13" x14ac:dyDescent="0.3">
      <c r="A53" s="164"/>
      <c r="B53" s="214"/>
      <c r="C53" s="214"/>
      <c r="D53" s="216"/>
      <c r="E53" s="216"/>
      <c r="F53" s="215"/>
      <c r="G53" s="215"/>
      <c r="H53" s="215"/>
      <c r="I53" s="215"/>
      <c r="J53" s="217"/>
      <c r="K53" s="218"/>
      <c r="L53" s="218"/>
      <c r="M53" s="218"/>
    </row>
    <row r="54" spans="1:13" x14ac:dyDescent="0.3">
      <c r="D54" s="219"/>
      <c r="E54" s="219"/>
      <c r="F54" s="220"/>
      <c r="G54" s="219"/>
      <c r="H54" s="198"/>
      <c r="I54" s="198"/>
      <c r="J54" s="219"/>
      <c r="K54" s="198"/>
      <c r="L54" s="198"/>
      <c r="M54" s="198"/>
    </row>
    <row r="55" spans="1:13" x14ac:dyDescent="0.3">
      <c r="D55" s="219"/>
      <c r="E55" s="219"/>
      <c r="F55" s="220"/>
      <c r="G55" s="219"/>
      <c r="H55" s="198"/>
      <c r="I55" s="198"/>
      <c r="J55" s="219"/>
      <c r="K55" s="198"/>
      <c r="L55" s="198"/>
      <c r="M55" s="198"/>
    </row>
    <row r="56" spans="1:13" x14ac:dyDescent="0.3">
      <c r="D56" s="219"/>
      <c r="E56" s="219"/>
      <c r="F56" s="220"/>
      <c r="G56" s="219"/>
      <c r="H56" s="198"/>
      <c r="I56" s="198"/>
      <c r="J56" s="219"/>
      <c r="K56" s="198"/>
      <c r="L56" s="198"/>
      <c r="M56" s="198"/>
    </row>
    <row r="57" spans="1:13" x14ac:dyDescent="0.3">
      <c r="B57" s="10"/>
      <c r="C57" s="10"/>
      <c r="D57" s="174"/>
      <c r="E57" s="174"/>
      <c r="F57" s="175"/>
      <c r="G57" s="174"/>
      <c r="H57" s="176"/>
      <c r="I57" s="176"/>
      <c r="J57" s="174"/>
      <c r="K57" s="176"/>
      <c r="L57" s="176"/>
      <c r="M57" s="176"/>
    </row>
    <row r="58" spans="1:13" x14ac:dyDescent="0.3">
      <c r="B58" s="221"/>
      <c r="C58" s="221"/>
      <c r="D58" s="222"/>
      <c r="E58" s="222"/>
      <c r="F58" s="223"/>
      <c r="G58" s="223"/>
      <c r="H58" s="224"/>
      <c r="I58" s="224"/>
      <c r="J58" s="222"/>
      <c r="K58" s="224"/>
      <c r="L58" s="224"/>
      <c r="M58" s="224"/>
    </row>
    <row r="59" spans="1:13" x14ac:dyDescent="0.3">
      <c r="B59" s="221"/>
      <c r="C59" s="221"/>
      <c r="D59" s="222"/>
      <c r="E59" s="222"/>
      <c r="F59" s="223"/>
      <c r="G59" s="223"/>
      <c r="H59" s="224"/>
      <c r="I59" s="224"/>
      <c r="J59" s="222"/>
      <c r="K59" s="224"/>
      <c r="L59" s="224"/>
      <c r="M59" s="224"/>
    </row>
    <row r="60" spans="1:13" x14ac:dyDescent="0.3">
      <c r="D60" s="219"/>
      <c r="E60" s="219"/>
      <c r="F60" s="220"/>
      <c r="G60" s="220"/>
      <c r="H60" s="198"/>
      <c r="I60" s="198"/>
      <c r="J60" s="219"/>
      <c r="K60" s="198"/>
      <c r="L60" s="198"/>
      <c r="M60" s="198"/>
    </row>
    <row r="61" spans="1:13" x14ac:dyDescent="0.3">
      <c r="D61" s="219"/>
      <c r="E61" s="219"/>
      <c r="F61" s="220"/>
      <c r="G61" s="220"/>
      <c r="H61" s="198"/>
      <c r="I61" s="198"/>
      <c r="J61" s="219"/>
      <c r="K61" s="198"/>
      <c r="L61" s="198"/>
      <c r="M61" s="198"/>
    </row>
    <row r="62" spans="1:13" x14ac:dyDescent="0.3">
      <c r="D62" s="219"/>
      <c r="E62" s="219"/>
      <c r="F62" s="220"/>
      <c r="G62" s="219"/>
      <c r="H62" s="198"/>
      <c r="I62" s="198"/>
      <c r="J62" s="219"/>
      <c r="K62" s="198"/>
      <c r="L62" s="198"/>
      <c r="M62" s="198"/>
    </row>
    <row r="63" spans="1:13" x14ac:dyDescent="0.3">
      <c r="B63" s="10"/>
      <c r="C63" s="10"/>
      <c r="D63" s="174"/>
      <c r="E63" s="174"/>
      <c r="F63" s="175"/>
      <c r="G63" s="174"/>
      <c r="H63" s="176"/>
      <c r="I63" s="176"/>
      <c r="J63" s="174"/>
      <c r="K63" s="176"/>
      <c r="L63" s="176"/>
      <c r="M63" s="176"/>
    </row>
    <row r="64" spans="1:13" x14ac:dyDescent="0.3">
      <c r="I64" s="198"/>
      <c r="K64" s="198"/>
      <c r="L64" s="198"/>
      <c r="M64" s="198"/>
    </row>
  </sheetData>
  <phoneticPr fontId="5" type="noConversion"/>
  <printOptions horizontalCentered="1"/>
  <pageMargins left="0.5" right="0.5" top="0.5" bottom="0.5" header="0.5" footer="0.5"/>
  <pageSetup scale="82" orientation="portrait" horizontalDpi="4294967292"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417d0c62ca7cc7340a780b8273b09c1b">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2ceb868e2ba9563f7e35cb39d6fa7c3a"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b5d7b00-834a-4efe-8968-9d97478a3691">EWUPACEUPKES-170-24206</_dlc_DocId>
    <_dlc_DocIdUrl xmlns="ab5d7b00-834a-4efe-8968-9d97478a3691">
      <Url>http://stage-des/_layouts/DocIdRedir.aspx?ID=EWUPACEUPKES-170-24206</Url>
      <Description>EWUPACEUPKES-170-24206</Description>
    </_dlc_DocIdUrl>
    <_dlc_DocIdPersistId xmlns="ab5d7b00-834a-4efe-8968-9d97478a3691">false</_dlc_DocIdPersistId>
  </documentManagement>
</p:properties>
</file>

<file path=customXml/itemProps1.xml><?xml version="1.0" encoding="utf-8"?>
<ds:datastoreItem xmlns:ds="http://schemas.openxmlformats.org/officeDocument/2006/customXml" ds:itemID="{CD65237A-C3DA-4730-A66E-D8C9300F9EDA}">
  <ds:schemaRefs>
    <ds:schemaRef ds:uri="http://schemas.microsoft.com/sharepoint/events"/>
  </ds:schemaRefs>
</ds:datastoreItem>
</file>

<file path=customXml/itemProps2.xml><?xml version="1.0" encoding="utf-8"?>
<ds:datastoreItem xmlns:ds="http://schemas.openxmlformats.org/officeDocument/2006/customXml" ds:itemID="{E8E6F979-F627-42B8-B490-05682C76990F}">
  <ds:schemaRefs>
    <ds:schemaRef ds:uri="http://schemas.microsoft.com/sharepoint/v3/contenttype/forms"/>
  </ds:schemaRefs>
</ds:datastoreItem>
</file>

<file path=customXml/itemProps3.xml><?xml version="1.0" encoding="utf-8"?>
<ds:datastoreItem xmlns:ds="http://schemas.openxmlformats.org/officeDocument/2006/customXml" ds:itemID="{DE0E6CE5-F1C6-408D-85BC-17E5B83A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d7b00-834a-4efe-8968-9d97478a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4A3F68-31DD-4D25-9846-0316B7786D48}">
  <ds:schemaRefs>
    <ds:schemaRef ds:uri="http://schemas.microsoft.com/office/2006/metadata/properties"/>
    <ds:schemaRef ds:uri="http://schemas.microsoft.com/office/infopath/2007/PartnerControls"/>
    <ds:schemaRef ds:uri="http://schemas.microsoft.com/sharepoint/v3"/>
    <ds:schemaRef ds:uri="ab5d7b00-834a-4efe-8968-9d97478a36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vt:lpstr>
      <vt:lpstr>App-Lump-Sum</vt:lpstr>
      <vt:lpstr>'App-Lump-Sum'!Print_Area</vt:lpstr>
      <vt:lpstr>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Professional Services</dc:title>
  <dc:subject/>
  <dc:creator>Hayes, Jim R. (DES)</dc:creator>
  <cp:keywords/>
  <dc:description/>
  <cp:lastModifiedBy>Ake, David (DES)</cp:lastModifiedBy>
  <cp:revision/>
  <dcterms:created xsi:type="dcterms:W3CDTF">2011-11-02T17:12:16Z</dcterms:created>
  <dcterms:modified xsi:type="dcterms:W3CDTF">2023-05-25T16:39:57Z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0x0101002A41A54BADD08F46A25A439CA5113C81</vt:lpwstr>
  </property>
  <property fmtid="{D5CDD505-2E9C-101B-9397-08002B2CF9AE}" pid="3" name="_dlc_DocIdItemGuid">
    <vt:lpwstr>009467dc-1cbe-432f-9ed0-c8e10d509e99</vt:lpwstr>
  </property>
  <property fmtid="{D5CDD505-2E9C-101B-9397-08002B2CF9AE}" pid="4" name="Order">
    <vt:r8>474500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