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aurah179\Downloads\"/>
    </mc:Choice>
  </mc:AlternateContent>
  <xr:revisionPtr revIDLastSave="0" documentId="13_ncr:1_{CBF3094E-7ACF-4A7B-AE48-F3AF578C261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ost Projects (under 1 Million)" sheetId="1" r:id="rId1"/>
    <sheet name="Large Projects (1 Mil or over)" sheetId="2" r:id="rId2"/>
  </sheets>
  <definedNames>
    <definedName name="_xlnm.Print_Area" localSheetId="1">'Large Projects (1 Mil or over)'!$A$1:$P$40</definedName>
    <definedName name="_xlnm.Print_Area" localSheetId="0">'Most Projects (under 1 Million)'!$A$1:$P$40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7" i="1" s="1"/>
  <c r="C16" i="1"/>
  <c r="C17" i="2"/>
  <c r="C16" i="2"/>
  <c r="C13" i="2"/>
  <c r="D16" i="2"/>
  <c r="D17" i="2"/>
  <c r="D16" i="1" l="1"/>
  <c r="D17" i="1" l="1"/>
</calcChain>
</file>

<file path=xl/sharedStrings.xml><?xml version="1.0" encoding="utf-8"?>
<sst xmlns="http://schemas.openxmlformats.org/spreadsheetml/2006/main" count="32" uniqueCount="17">
  <si>
    <t xml:space="preserve">Base Bid </t>
  </si>
  <si>
    <t>Calculating Bid Range using AE Cost Estimate.</t>
  </si>
  <si>
    <t>Alternate 1</t>
  </si>
  <si>
    <t>Total</t>
  </si>
  <si>
    <t>5% Lower than base bid</t>
  </si>
  <si>
    <t>5% higher than 'Total'</t>
  </si>
  <si>
    <t>Rounded to nearest $5K</t>
  </si>
  <si>
    <t>INSERT COST ESTIMATE SUMMARY PAGE HERE</t>
  </si>
  <si>
    <t>Alternate 2</t>
  </si>
  <si>
    <t>Alternate 3</t>
  </si>
  <si>
    <t>Alternate 4</t>
  </si>
  <si>
    <t>Alternate 5</t>
  </si>
  <si>
    <t>Project No.</t>
  </si>
  <si>
    <r>
      <t xml:space="preserve">Use Rounded to nearest </t>
    </r>
    <r>
      <rPr>
        <u/>
        <sz val="10"/>
        <color rgb="FFFF0000"/>
        <rFont val="Arial"/>
        <family val="2"/>
      </rPr>
      <t>five thousand</t>
    </r>
  </si>
  <si>
    <r>
      <t xml:space="preserve">Use Rounded to nearest </t>
    </r>
    <r>
      <rPr>
        <u/>
        <sz val="10"/>
        <color rgb="FFFF0000"/>
        <rFont val="Arial"/>
        <family val="2"/>
      </rPr>
      <t>hundred thousand</t>
    </r>
  </si>
  <si>
    <t>Rounded to nearest $100K</t>
  </si>
  <si>
    <t>Alternate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</si>
</sst>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0" fontId="0" fillId="2" borderId="0" xfId="0" applyFill="1"/>
    <xf numFmtId="0" fontId="2" fillId="0" borderId="0" xfId="0" applyFont="1"/>
    <xf numFmtId="44" fontId="2" fillId="0" borderId="0" xfId="1" applyFont="1"/>
    <xf numFmtId="44" fontId="2" fillId="2" borderId="0" xfId="1" applyNumberFormat="1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8"/>
  <sheetViews>
    <sheetView tabSelected="1" view="pageBreakPreview" topLeftCell="B1" zoomScale="106" zoomScaleNormal="100" zoomScaleSheetLayoutView="106" workbookViewId="0">
      <selection activeCell="D34" sqref="D34"/>
    </sheetView>
  </sheetViews>
  <sheetFormatPr defaultRowHeight="15" x14ac:dyDescent="0.25"/>
  <cols>
    <col min="2" max="2" width="22.140625" customWidth="1"/>
    <col min="3" max="4" width="13.140625" bestFit="1" customWidth="1"/>
  </cols>
  <sheetData>
    <row r="1" spans="2:10" x14ac:dyDescent="0.25">
      <c r="B1" s="6" t="s">
        <v>12</v>
      </c>
      <c r="C1" s="3"/>
    </row>
    <row r="3" spans="2:10" x14ac:dyDescent="0.25">
      <c r="B3" t="s">
        <v>1</v>
      </c>
    </row>
    <row r="4" spans="2:10" x14ac:dyDescent="0.25">
      <c r="J4" t="s">
        <v>7</v>
      </c>
    </row>
    <row r="5" spans="2:10" x14ac:dyDescent="0.25">
      <c r="B5" s="3" t="s">
        <v>0</v>
      </c>
      <c r="C5" s="4"/>
    </row>
    <row r="6" spans="2:10" x14ac:dyDescent="0.25">
      <c r="B6" t="s">
        <v>2</v>
      </c>
      <c r="C6" s="1"/>
    </row>
    <row r="7" spans="2:10" x14ac:dyDescent="0.25">
      <c r="B7" t="s">
        <v>8</v>
      </c>
      <c r="C7" s="1"/>
    </row>
    <row r="8" spans="2:10" x14ac:dyDescent="0.25">
      <c r="B8" t="s">
        <v>9</v>
      </c>
      <c r="C8" s="1"/>
    </row>
    <row r="9" spans="2:10" x14ac:dyDescent="0.25">
      <c r="B9" t="s">
        <v>10</v>
      </c>
      <c r="C9" s="1"/>
    </row>
    <row r="10" spans="2:10" x14ac:dyDescent="0.25">
      <c r="B10" t="s">
        <v>11</v>
      </c>
      <c r="C10" s="1"/>
    </row>
    <row r="11" spans="2:10" x14ac:dyDescent="0.25">
      <c r="B11" t="s">
        <v>16</v>
      </c>
      <c r="C11" s="1"/>
    </row>
    <row r="12" spans="2:10" x14ac:dyDescent="0.25">
      <c r="C12" s="1"/>
    </row>
    <row r="13" spans="2:10" x14ac:dyDescent="0.25">
      <c r="B13" s="3" t="s">
        <v>3</v>
      </c>
      <c r="C13" s="4">
        <f>SUM(C5:C11)</f>
        <v>0</v>
      </c>
    </row>
    <row r="14" spans="2:10" x14ac:dyDescent="0.25">
      <c r="C14" s="1"/>
    </row>
    <row r="15" spans="2:10" x14ac:dyDescent="0.25">
      <c r="C15" s="1"/>
    </row>
    <row r="16" spans="2:10" x14ac:dyDescent="0.25">
      <c r="B16" t="s">
        <v>4</v>
      </c>
      <c r="C16" s="1">
        <f>C5*0.95</f>
        <v>0</v>
      </c>
      <c r="D16" s="5">
        <f>MROUND(C16,5000)</f>
        <v>0</v>
      </c>
      <c r="E16" s="2" t="s">
        <v>6</v>
      </c>
      <c r="F16" s="2"/>
      <c r="G16" s="2"/>
    </row>
    <row r="17" spans="2:7" x14ac:dyDescent="0.25">
      <c r="B17" t="s">
        <v>5</v>
      </c>
      <c r="C17" s="1">
        <f>C13*1.05</f>
        <v>0</v>
      </c>
      <c r="D17" s="5">
        <f>MROUND(C17,5000)</f>
        <v>0</v>
      </c>
      <c r="E17" s="2" t="s">
        <v>6</v>
      </c>
      <c r="F17" s="2"/>
      <c r="G17" s="2"/>
    </row>
    <row r="18" spans="2:7" x14ac:dyDescent="0.25">
      <c r="D18" s="8" t="s">
        <v>13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8"/>
  <sheetViews>
    <sheetView view="pageBreakPreview" topLeftCell="B1" zoomScale="106" zoomScaleNormal="100" zoomScaleSheetLayoutView="106" workbookViewId="0">
      <selection activeCell="D27" sqref="D27"/>
    </sheetView>
  </sheetViews>
  <sheetFormatPr defaultRowHeight="15" x14ac:dyDescent="0.25"/>
  <cols>
    <col min="2" max="2" width="22.140625" customWidth="1"/>
    <col min="3" max="4" width="15.85546875" bestFit="1" customWidth="1"/>
  </cols>
  <sheetData>
    <row r="1" spans="2:10" x14ac:dyDescent="0.25">
      <c r="B1" s="6" t="s">
        <v>12</v>
      </c>
      <c r="C1" s="3"/>
    </row>
    <row r="3" spans="2:10" x14ac:dyDescent="0.25">
      <c r="B3" t="s">
        <v>1</v>
      </c>
    </row>
    <row r="4" spans="2:10" x14ac:dyDescent="0.25">
      <c r="J4" t="s">
        <v>7</v>
      </c>
    </row>
    <row r="5" spans="2:10" x14ac:dyDescent="0.25">
      <c r="B5" s="3" t="s">
        <v>0</v>
      </c>
      <c r="C5" s="4">
        <v>16818581</v>
      </c>
    </row>
    <row r="6" spans="2:10" x14ac:dyDescent="0.25">
      <c r="B6" t="s">
        <v>2</v>
      </c>
      <c r="C6" s="1">
        <v>245192</v>
      </c>
    </row>
    <row r="7" spans="2:10" x14ac:dyDescent="0.25">
      <c r="B7" t="s">
        <v>8</v>
      </c>
      <c r="C7" s="1">
        <v>100692</v>
      </c>
    </row>
    <row r="8" spans="2:10" x14ac:dyDescent="0.25">
      <c r="B8" t="s">
        <v>9</v>
      </c>
      <c r="C8" s="1"/>
    </row>
    <row r="9" spans="2:10" x14ac:dyDescent="0.25">
      <c r="B9" t="s">
        <v>10</v>
      </c>
      <c r="C9" s="1"/>
    </row>
    <row r="10" spans="2:10" x14ac:dyDescent="0.25">
      <c r="B10" t="s">
        <v>11</v>
      </c>
      <c r="C10" s="1"/>
    </row>
    <row r="11" spans="2:10" x14ac:dyDescent="0.25">
      <c r="B11" t="s">
        <v>16</v>
      </c>
      <c r="C11" s="1"/>
    </row>
    <row r="12" spans="2:10" x14ac:dyDescent="0.25">
      <c r="C12" s="1"/>
    </row>
    <row r="13" spans="2:10" x14ac:dyDescent="0.25">
      <c r="B13" s="3" t="s">
        <v>3</v>
      </c>
      <c r="C13" s="4">
        <f>SUM(C5:C11)</f>
        <v>17164465</v>
      </c>
    </row>
    <row r="14" spans="2:10" x14ac:dyDescent="0.25">
      <c r="C14" s="1"/>
    </row>
    <row r="15" spans="2:10" x14ac:dyDescent="0.25">
      <c r="C15" s="1"/>
    </row>
    <row r="16" spans="2:10" x14ac:dyDescent="0.25">
      <c r="B16" t="s">
        <v>4</v>
      </c>
      <c r="C16" s="1">
        <f>C5*0.95</f>
        <v>15977651.949999999</v>
      </c>
      <c r="D16" s="5">
        <f>MROUND(C16,100000)</f>
        <v>16000000</v>
      </c>
      <c r="E16" s="2" t="s">
        <v>15</v>
      </c>
      <c r="F16" s="2"/>
      <c r="G16" s="2"/>
    </row>
    <row r="17" spans="2:7" x14ac:dyDescent="0.25">
      <c r="B17" t="s">
        <v>5</v>
      </c>
      <c r="C17" s="1">
        <f>C13*1.05</f>
        <v>18022688.25</v>
      </c>
      <c r="D17" s="5">
        <f>MROUND(C17,100000)</f>
        <v>18000000</v>
      </c>
      <c r="E17" s="2" t="s">
        <v>15</v>
      </c>
      <c r="F17" s="2"/>
      <c r="G17" s="2"/>
    </row>
    <row r="18" spans="2:7" x14ac:dyDescent="0.25">
      <c r="D18" s="8" t="s">
        <v>14</v>
      </c>
      <c r="E18" s="7"/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Most Projects (under 1 Million)</vt:lpstr>
      <vt:lpstr>Large Projects (1 Mil or over)</vt:lpstr>
      <vt:lpstr>'Large Projects (1 Mil or over)'!Print_Area</vt:lpstr>
      <vt:lpstr>'Most Projects (under 1 Million)'!Print_Area</vt:lpstr>
    </vt:vector>
  </TitlesOfParts>
  <Company>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Susan (DES)</dc:creator>
  <cp:lastModifiedBy>Haima, Laura J. (DES)</cp:lastModifiedBy>
  <cp:lastPrinted>2020-06-23T17:59:46Z</cp:lastPrinted>
  <dcterms:created xsi:type="dcterms:W3CDTF">2020-06-18T22:52:21Z</dcterms:created>
  <dcterms:modified xsi:type="dcterms:W3CDTF">2024-02-28T22:05:01Z</dcterms:modified>
</cp:coreProperties>
</file>