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des.wa.lcl\doc\FPS\ContractClaims\Contracts\_wordcuts\wordcuts 2012\"/>
    </mc:Choice>
  </mc:AlternateContent>
  <xr:revisionPtr revIDLastSave="0" documentId="13_ncr:1_{88929BEA-E25F-4134-9A32-2AB9A82A254B}" xr6:coauthVersionLast="47" xr6:coauthVersionMax="47" xr10:uidLastSave="{00000000-0000-0000-0000-000000000000}"/>
  <bookViews>
    <workbookView xWindow="-37740" yWindow="2760" windowWidth="25965" windowHeight="15960" activeTab="1" xr2:uid="{00000000-000D-0000-FFFF-FFFF00000000}"/>
  </bookViews>
  <sheets>
    <sheet name="Invoice" sheetId="1" r:id="rId1"/>
    <sheet name="Escrow &amp; Retainage" sheetId="2" r:id="rId2"/>
    <sheet name="Application" sheetId="3" r:id="rId3"/>
    <sheet name="Certificate" sheetId="4" r:id="rId4"/>
    <sheet name="Apprentice" sheetId="11" r:id="rId5"/>
  </sheets>
  <definedNames>
    <definedName name="_xlnm.Print_Area" localSheetId="2">Application!$A$1:$J$113</definedName>
    <definedName name="_xlnm.Print_Area" localSheetId="4">Apprentice!$A$1:$L$91</definedName>
    <definedName name="_xlnm.Print_Area" localSheetId="3">Certificate!$A$1:$J$51</definedName>
    <definedName name="_xlnm.Print_Area" localSheetId="1">'Escrow &amp; Retainage'!$A$1:$Q$49</definedName>
    <definedName name="_xlnm.Print_Area" localSheetId="0">Invoice!$A$1:$Q$49</definedName>
    <definedName name="_xlnm.Print_Titles" localSheetId="2">Application!$1:$12</definedName>
    <definedName name="TAX" localSheetId="2">Application!$B$101</definedName>
    <definedName name="TAX" localSheetId="3">Certificate!#REF!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0" i="3" l="1"/>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I106" i="3"/>
  <c r="J4" i="3" l="1"/>
  <c r="K79" i="11" l="1"/>
  <c r="H83" i="11" s="1"/>
  <c r="K80" i="11"/>
  <c r="H84" i="11" s="1"/>
  <c r="K83" i="11" l="1"/>
  <c r="H81" i="3"/>
  <c r="J81" i="3"/>
  <c r="D8" i="3"/>
  <c r="J13" i="3"/>
  <c r="J14" i="3"/>
  <c r="J15" i="3"/>
  <c r="J16" i="3"/>
  <c r="J17" i="3"/>
  <c r="J18" i="3"/>
  <c r="J19" i="3"/>
  <c r="J20" i="3"/>
  <c r="J21" i="3"/>
  <c r="J22" i="3"/>
  <c r="J23" i="3"/>
  <c r="J24" i="3"/>
  <c r="J25" i="3"/>
  <c r="J26" i="3"/>
  <c r="J27" i="3"/>
  <c r="J28" i="3"/>
  <c r="J29" i="3"/>
  <c r="J30" i="3"/>
  <c r="J73" i="3"/>
  <c r="J74" i="3"/>
  <c r="J75" i="3"/>
  <c r="J76" i="3"/>
  <c r="J77" i="3"/>
  <c r="J78" i="3"/>
  <c r="J79" i="3"/>
  <c r="J80" i="3"/>
  <c r="B101" i="3"/>
  <c r="I100" i="3"/>
  <c r="G100" i="3"/>
  <c r="P23" i="1" s="1"/>
  <c r="J6" i="3"/>
  <c r="J5" i="3"/>
  <c r="C6" i="3"/>
  <c r="A110" i="3" s="1"/>
  <c r="G9" i="3"/>
  <c r="H13" i="3"/>
  <c r="H14" i="3"/>
  <c r="H15" i="3"/>
  <c r="H16" i="3"/>
  <c r="H17" i="3"/>
  <c r="H18" i="3"/>
  <c r="H19" i="3"/>
  <c r="H20" i="3"/>
  <c r="H21" i="3"/>
  <c r="H22" i="3"/>
  <c r="H23" i="3"/>
  <c r="H24" i="3"/>
  <c r="H25" i="3"/>
  <c r="H26" i="3"/>
  <c r="H27" i="3"/>
  <c r="H28" i="3"/>
  <c r="H29" i="3"/>
  <c r="H30" i="3"/>
  <c r="H73" i="3"/>
  <c r="H74" i="3"/>
  <c r="H75" i="3"/>
  <c r="H76" i="3"/>
  <c r="H77" i="3"/>
  <c r="H78" i="3"/>
  <c r="H79" i="3"/>
  <c r="H80" i="3"/>
  <c r="J8" i="4"/>
  <c r="J7" i="4"/>
  <c r="J6" i="4"/>
  <c r="C8" i="4"/>
  <c r="A46" i="4" s="1"/>
  <c r="C7" i="4"/>
  <c r="C6" i="4"/>
  <c r="G5" i="4"/>
  <c r="E5" i="4"/>
  <c r="D12" i="2"/>
  <c r="N19" i="2"/>
  <c r="P13" i="2"/>
  <c r="Q2" i="2"/>
  <c r="P2" i="2"/>
  <c r="M2" i="2"/>
  <c r="J10" i="3" l="1"/>
  <c r="I103" i="3"/>
  <c r="P27" i="2" s="1"/>
  <c r="J100" i="3"/>
  <c r="I101" i="3"/>
  <c r="I102" i="3" s="1"/>
  <c r="E26" i="1"/>
  <c r="H100" i="3"/>
  <c r="G103" i="3"/>
  <c r="K100" i="3" l="1"/>
  <c r="E106" i="3"/>
  <c r="E101" i="3" s="1"/>
  <c r="E102" i="3" s="1"/>
  <c r="J103" i="3"/>
  <c r="K103" i="3" s="1"/>
  <c r="P26" i="2"/>
  <c r="P28" i="2" s="1"/>
  <c r="P26" i="1"/>
  <c r="I104" i="3"/>
  <c r="G101" i="3" l="1"/>
  <c r="G102" i="3" s="1"/>
  <c r="P25" i="1" s="1"/>
  <c r="P28" i="1"/>
  <c r="G105" i="3"/>
  <c r="P24" i="1" l="1"/>
  <c r="G104" i="3"/>
  <c r="P27" i="1" s="1"/>
  <c r="J101" i="3"/>
  <c r="J102" i="3" s="1"/>
  <c r="J104" i="3" s="1"/>
  <c r="K101" i="3" l="1"/>
  <c r="K102" i="3"/>
  <c r="G107" i="3"/>
  <c r="P29" i="1"/>
  <c r="J107" i="3"/>
  <c r="K104" i="3"/>
</calcChain>
</file>

<file path=xl/sharedStrings.xml><?xml version="1.0" encoding="utf-8"?>
<sst xmlns="http://schemas.openxmlformats.org/spreadsheetml/2006/main" count="301" uniqueCount="192">
  <si>
    <t>CONTRACT NO.</t>
  </si>
  <si>
    <t>INVOICE DATE</t>
  </si>
  <si>
    <t>INVOICE NO.</t>
  </si>
  <si>
    <t>date</t>
  </si>
  <si>
    <t>AGENCY NAME</t>
  </si>
  <si>
    <t>Attn:</t>
  </si>
  <si>
    <t>FEDERAL TAX ID NO.:</t>
  </si>
  <si>
    <t>VENDOR OR CLAIMANT</t>
  </si>
  <si>
    <t>FAILURE TO PROVIDE THIS NUMBER WILL RESULT IN DELAY OF PAYMENT.</t>
  </si>
  <si>
    <t>Street Address</t>
  </si>
  <si>
    <t>BY:</t>
  </si>
  <si>
    <t>City, State  Zip Code</t>
  </si>
  <si>
    <t>TITLE:</t>
  </si>
  <si>
    <t>DESCRIPTION</t>
  </si>
  <si>
    <t>AMOUNT</t>
  </si>
  <si>
    <t>FOR AGENCY</t>
  </si>
  <si>
    <t>USE</t>
  </si>
  <si>
    <t>Total Earned to Date</t>
  </si>
  <si>
    <t>Plus</t>
  </si>
  <si>
    <t>Washington State Sales Tax</t>
  </si>
  <si>
    <t>Gross Earned to Date</t>
  </si>
  <si>
    <t>Less</t>
  </si>
  <si>
    <t>Net Earned to Date</t>
  </si>
  <si>
    <t>Less Previously Invoiced</t>
  </si>
  <si>
    <t>AMOUNT DUE THIS INVOICE</t>
  </si>
  <si>
    <t>PREPARED BY</t>
  </si>
  <si>
    <t>TELEPHONE NUMBER</t>
  </si>
  <si>
    <t>DATE</t>
  </si>
  <si>
    <t>AGENCY APPROVAL</t>
  </si>
  <si>
    <t>DOC. DATE</t>
  </si>
  <si>
    <t>PMT DUE DATE</t>
  </si>
  <si>
    <t>CURRENT DOC. NO.</t>
  </si>
  <si>
    <t>REF DOC NO</t>
  </si>
  <si>
    <t>VENDOR NUMBER</t>
  </si>
  <si>
    <t>VENDOR MESSAGE</t>
  </si>
  <si>
    <t>UBI NUMBER</t>
  </si>
  <si>
    <t>M</t>
  </si>
  <si>
    <t>MASTER INDEX</t>
  </si>
  <si>
    <t>SUB</t>
  </si>
  <si>
    <t>WORK</t>
  </si>
  <si>
    <t>CO.</t>
  </si>
  <si>
    <t>CITY/</t>
  </si>
  <si>
    <t>REF</t>
  </si>
  <si>
    <t>TRANS</t>
  </si>
  <si>
    <t>O</t>
  </si>
  <si>
    <t>FUND</t>
  </si>
  <si>
    <t>APPEN</t>
  </si>
  <si>
    <t>PROG</t>
  </si>
  <si>
    <t>ORG</t>
  </si>
  <si>
    <t>CLASS</t>
  </si>
  <si>
    <t>BUDG</t>
  </si>
  <si>
    <t>TOWN</t>
  </si>
  <si>
    <t>PROJECT</t>
  </si>
  <si>
    <t>PROJ</t>
  </si>
  <si>
    <t>INVOICE NUMBER</t>
  </si>
  <si>
    <t>SUF</t>
  </si>
  <si>
    <t>CODE</t>
  </si>
  <si>
    <t>D</t>
  </si>
  <si>
    <t>INDEX</t>
  </si>
  <si>
    <t>OBJ</t>
  </si>
  <si>
    <t>OBJECT</t>
  </si>
  <si>
    <t>ALLOC</t>
  </si>
  <si>
    <t>UNIT</t>
  </si>
  <si>
    <t>MOS</t>
  </si>
  <si>
    <t>PHAS</t>
  </si>
  <si>
    <t>APPROVED FOR PAYMENT BY</t>
  </si>
  <si>
    <t>WARRANT TOTAL</t>
  </si>
  <si>
    <t>WARRANT NUMBER</t>
  </si>
  <si>
    <t>Total Retainage to be invested by the above Named Agent Under</t>
  </si>
  <si>
    <t>Escrow Agreement No.</t>
  </si>
  <si>
    <t>Total Retainage Earned to Date</t>
  </si>
  <si>
    <t>STATE OF WASHINGTON</t>
  </si>
  <si>
    <t>APPLICATION AND CERTIFICATE FOR PAYMENT ON CONTRACT</t>
  </si>
  <si>
    <t xml:space="preserve">CERTIFICATE FOR PAYMENT. </t>
  </si>
  <si>
    <t xml:space="preserve">For period from:  </t>
  </si>
  <si>
    <t>to</t>
  </si>
  <si>
    <t>Contract for:</t>
  </si>
  <si>
    <t>Date:</t>
  </si>
  <si>
    <t>Location:</t>
  </si>
  <si>
    <t>Certificate No.:</t>
  </si>
  <si>
    <t>Contractor:</t>
  </si>
  <si>
    <t>Contract No.:</t>
  </si>
  <si>
    <t>Original Contract Amount:</t>
  </si>
  <si>
    <t>Net change in Contract Amount to Date:</t>
  </si>
  <si>
    <t>Adjusted Contract amount</t>
  </si>
  <si>
    <t>ITEM</t>
  </si>
  <si>
    <t>SCHEDULE OF VALUES</t>
  </si>
  <si>
    <t>ESTIMATED</t>
  </si>
  <si>
    <t>%</t>
  </si>
  <si>
    <t>PREVIOUSLY</t>
  </si>
  <si>
    <t>THIS</t>
  </si>
  <si>
    <t>NO.</t>
  </si>
  <si>
    <t>DETAIL</t>
  </si>
  <si>
    <t>VALUE</t>
  </si>
  <si>
    <t>EARNED</t>
  </si>
  <si>
    <t>CLAIMED</t>
  </si>
  <si>
    <t>General Conditions</t>
  </si>
  <si>
    <t>Site work</t>
  </si>
  <si>
    <t>Concrete</t>
  </si>
  <si>
    <t>Masonry</t>
  </si>
  <si>
    <t>Metals</t>
  </si>
  <si>
    <t>Wood &amp; Plastics</t>
  </si>
  <si>
    <t>Thermal &amp; Moisture Protection</t>
  </si>
  <si>
    <t>Doors, Windows &amp; Glass</t>
  </si>
  <si>
    <t>Painting &amp; Finishes</t>
  </si>
  <si>
    <t>Specialties</t>
  </si>
  <si>
    <t>Equipment</t>
  </si>
  <si>
    <t>Furnishings</t>
  </si>
  <si>
    <t>Special Construction</t>
  </si>
  <si>
    <t>Conveying Systems</t>
  </si>
  <si>
    <t>Mechanical</t>
  </si>
  <si>
    <t>Electrical</t>
  </si>
  <si>
    <t>Commissioning</t>
  </si>
  <si>
    <t>Project Close-out</t>
  </si>
  <si>
    <t>Change Orders:</t>
  </si>
  <si>
    <t xml:space="preserve">1.  </t>
  </si>
  <si>
    <t xml:space="preserve">2.  </t>
  </si>
  <si>
    <t xml:space="preserve">3.  </t>
  </si>
  <si>
    <t xml:space="preserve">4.  </t>
  </si>
  <si>
    <t xml:space="preserve">5.  </t>
  </si>
  <si>
    <t xml:space="preserve">6.  </t>
  </si>
  <si>
    <t xml:space="preserve">7.  </t>
  </si>
  <si>
    <t xml:space="preserve">8.  </t>
  </si>
  <si>
    <t>check</t>
  </si>
  <si>
    <t>SUBTOTAL</t>
  </si>
  <si>
    <t>TAX</t>
  </si>
  <si>
    <t>SALES TAX</t>
  </si>
  <si>
    <t>TOTAL</t>
  </si>
  <si>
    <t>Less Retainage.........</t>
  </si>
  <si>
    <t>.........................</t>
  </si>
  <si>
    <t>NET</t>
  </si>
  <si>
    <t>Less Previous Payments.....</t>
  </si>
  <si>
    <t>AMOUNT DUE THIS ESTIMATE</t>
  </si>
  <si>
    <t>This is to certify that the contractor, having complied with the terms and conditions of the above mentioned contract, is due and payable from the State of Washington,</t>
  </si>
  <si>
    <t xml:space="preserve"> the amount set after "AMOUNT DUE THIS ESTIMATE."</t>
  </si>
  <si>
    <t>(Contracting Firm)</t>
  </si>
  <si>
    <t>(Supervising Architect or Engineer)</t>
  </si>
  <si>
    <t>By</t>
  </si>
  <si>
    <t>CERTIFICATE FOR MATERIAL STORED ON JOB SITE</t>
  </si>
  <si>
    <t>(This certificate is attached to and becomes a part of the "Application and Certificate for payment on Contract" whenever a claim is made</t>
  </si>
  <si>
    <t>for material stored on the job site.)</t>
  </si>
  <si>
    <t>CERTIFICATE:</t>
  </si>
  <si>
    <t>#</t>
  </si>
  <si>
    <t xml:space="preserve">item description and reference to Schedule of Values item # </t>
  </si>
  <si>
    <t>The above amounts are included under the corresponding item numbers of the "Application and Certificate for payment on Contract".</t>
  </si>
  <si>
    <t>Retained</t>
  </si>
  <si>
    <t>STATEMENT OF APPRENTICE/JOURNEYMAN PARTICIPATION</t>
  </si>
  <si>
    <t>Firm Name, Address, City, State &amp; ZIP+4</t>
  </si>
  <si>
    <t>Project Name (Title)</t>
  </si>
  <si>
    <t>Contract No.</t>
  </si>
  <si>
    <t>Notice to Proceed Date</t>
  </si>
  <si>
    <t>Contract Award Amount:</t>
  </si>
  <si>
    <t>Construction Company</t>
  </si>
  <si>
    <t>Signature:</t>
  </si>
  <si>
    <t>Reporting Period from:</t>
  </si>
  <si>
    <t>Required Apprenticeship Percentage:</t>
  </si>
  <si>
    <t>Printed Name:</t>
  </si>
  <si>
    <t>I, the undersigned, do hereby certify under penalty of perjury that the items listed herein represent the proper hourly totals for Apprenticeship/Journeyman participation during this reporting period.</t>
  </si>
  <si>
    <t>Percentage</t>
  </si>
  <si>
    <t>Previous Total</t>
  </si>
  <si>
    <t>New Total</t>
  </si>
  <si>
    <t>Craft or Trade</t>
  </si>
  <si>
    <t>APPRENTICE SUMMARY</t>
  </si>
  <si>
    <t>Apprentice Name</t>
  </si>
  <si>
    <t>Apprentice total hours worked this period:</t>
  </si>
  <si>
    <t>Journeyman total hours worked this period:</t>
  </si>
  <si>
    <t>Title:</t>
  </si>
  <si>
    <t>PLUS ADJUSTMENT</t>
  </si>
  <si>
    <t>Additional Tax</t>
  </si>
  <si>
    <t>(Architect or Engineer)</t>
  </si>
  <si>
    <t>INVOICE</t>
  </si>
  <si>
    <t>Department of Enterprise Services</t>
  </si>
  <si>
    <t>DES Labor Form 110215</t>
  </si>
  <si>
    <t>Cumulative Journeyman hours total brought forward from last reporting period:</t>
  </si>
  <si>
    <t>Cumulative Apprentice hours total brought forward from last reporting period:</t>
  </si>
  <si>
    <t>Journeyman hours worked this period</t>
  </si>
  <si>
    <t>Number of Journeyman</t>
  </si>
  <si>
    <t>JOURNEYMAN SUMMARY</t>
  </si>
  <si>
    <t>Apprentice hours worked this period</t>
  </si>
  <si>
    <t>Name of Contractor or Sub-Contractor</t>
  </si>
  <si>
    <t>Apprentice Registration Number (6 digit)</t>
  </si>
  <si>
    <t>City, State Zip Code</t>
  </si>
  <si>
    <t>00-000 G (0-0)</t>
  </si>
  <si>
    <t>inv. no.</t>
  </si>
  <si>
    <t>??-???????</t>
  </si>
  <si>
    <t xml:space="preserve"> title</t>
  </si>
  <si>
    <t>???????</t>
  </si>
  <si>
    <t>project title</t>
  </si>
  <si>
    <t>project location</t>
  </si>
  <si>
    <t>2000-000 G (1-1)</t>
  </si>
  <si>
    <t>FPS Project Manager</t>
  </si>
  <si>
    <t>Contractor OR Escrow Agent's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</si>
</sst>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164" formatCode="0.0%"/>
    <numFmt numFmtId="165" formatCode="m/d/yy;@"/>
  </numFmts>
  <fonts count="65" x14ac:knownFonts="1">
    <font>
      <sz val="10"/>
      <name val="MS Sans Serif"/>
    </font>
    <font>
      <b/>
      <sz val="10"/>
      <name val="MS Sans Serif"/>
      <family val="2"/>
    </font>
    <font>
      <sz val="10"/>
      <name val="MS Sans Serif"/>
      <family val="2"/>
    </font>
    <font>
      <b/>
      <sz val="8"/>
      <name val="MS Sans Serif"/>
      <family val="2"/>
    </font>
    <font>
      <sz val="6"/>
      <name val="MS Sans Serif"/>
      <family val="2"/>
    </font>
    <font>
      <sz val="8"/>
      <name val="MS Sans Serif"/>
      <family val="2"/>
    </font>
    <font>
      <b/>
      <sz val="14"/>
      <color indexed="12"/>
      <name val="MS Sans Serif"/>
      <family val="2"/>
    </font>
    <font>
      <sz val="14"/>
      <color indexed="12"/>
      <name val="MS Sans Serif"/>
      <family val="2"/>
    </font>
    <font>
      <sz val="4"/>
      <name val="MS Sans Serif"/>
      <family val="2"/>
    </font>
    <font>
      <b/>
      <sz val="9"/>
      <name val="MS Sans Serif"/>
      <family val="2"/>
    </font>
    <font>
      <sz val="9"/>
      <name val="MS Sans Serif"/>
      <family val="2"/>
    </font>
    <font>
      <sz val="5"/>
      <name val="MS Sans Serif"/>
      <family val="2"/>
    </font>
    <font>
      <b/>
      <sz val="12"/>
      <color indexed="12"/>
      <name val="MS Sans Serif"/>
      <family val="2"/>
    </font>
    <font>
      <sz val="10"/>
      <color indexed="12"/>
      <name val="MS Sans Serif"/>
      <family val="2"/>
    </font>
    <font>
      <sz val="11"/>
      <color indexed="12"/>
      <name val="MS Sans Serif"/>
      <family val="2"/>
    </font>
    <font>
      <sz val="12"/>
      <color indexed="12"/>
      <name val="MS Sans Serif"/>
      <family val="2"/>
    </font>
    <font>
      <b/>
      <sz val="10"/>
      <color indexed="12"/>
      <name val="MS Sans Serif"/>
      <family val="2"/>
    </font>
    <font>
      <b/>
      <sz val="13"/>
      <color indexed="12"/>
      <name val="MS Sans Serif"/>
      <family val="2"/>
    </font>
    <font>
      <sz val="12"/>
      <name val="MS Sans Serif"/>
      <family val="2"/>
    </font>
    <font>
      <b/>
      <sz val="10"/>
      <color indexed="10"/>
      <name val="MS Sans Serif"/>
      <family val="2"/>
    </font>
    <font>
      <b/>
      <sz val="12"/>
      <name val="MS Sans Serif"/>
      <family val="2"/>
    </font>
    <font>
      <b/>
      <sz val="14"/>
      <color indexed="8"/>
      <name val="MS Sans Serif"/>
      <family val="2"/>
    </font>
    <font>
      <sz val="14"/>
      <color indexed="8"/>
      <name val="MS Sans Serif"/>
      <family val="2"/>
    </font>
    <font>
      <b/>
      <sz val="12"/>
      <color indexed="8"/>
      <name val="MS Sans Serif"/>
      <family val="2"/>
    </font>
    <font>
      <sz val="10"/>
      <color indexed="8"/>
      <name val="MS Sans Serif"/>
      <family val="2"/>
    </font>
    <font>
      <sz val="11"/>
      <color indexed="8"/>
      <name val="MS Sans Serif"/>
      <family val="2"/>
    </font>
    <font>
      <sz val="12"/>
      <color indexed="8"/>
      <name val="MS Sans Serif"/>
      <family val="2"/>
    </font>
    <font>
      <b/>
      <sz val="8"/>
      <name val="Helv"/>
    </font>
    <font>
      <sz val="10"/>
      <name val="Helv"/>
    </font>
    <font>
      <b/>
      <sz val="12"/>
      <name val="Helv"/>
    </font>
    <font>
      <sz val="12"/>
      <name val="Helv"/>
    </font>
    <font>
      <sz val="8"/>
      <name val="Helv"/>
    </font>
    <font>
      <sz val="10"/>
      <color indexed="12"/>
      <name val="Helv"/>
    </font>
    <font>
      <b/>
      <sz val="10"/>
      <color indexed="12"/>
      <name val="Helv"/>
    </font>
    <font>
      <sz val="8"/>
      <color indexed="12"/>
      <name val="Helv"/>
    </font>
    <font>
      <b/>
      <sz val="10"/>
      <name val="Helv"/>
    </font>
    <font>
      <sz val="6"/>
      <name val="Small Fonts"/>
      <family val="2"/>
    </font>
    <font>
      <sz val="9"/>
      <name val="Helv"/>
    </font>
    <font>
      <sz val="10"/>
      <color indexed="10"/>
      <name val="Helv"/>
    </font>
    <font>
      <b/>
      <sz val="10"/>
      <color indexed="10"/>
      <name val="Helv"/>
    </font>
    <font>
      <sz val="12"/>
      <color indexed="12"/>
      <name val="Helv"/>
    </font>
    <font>
      <sz val="7"/>
      <name val="Small Fonts"/>
      <family val="2"/>
    </font>
    <font>
      <sz val="10"/>
      <name val="MS Sans Serif"/>
      <family val="2"/>
    </font>
    <font>
      <b/>
      <sz val="10"/>
      <name val="MS Sans Serif"/>
      <family val="2"/>
    </font>
    <font>
      <b/>
      <sz val="12"/>
      <color indexed="12"/>
      <name val="MS Sans Serif"/>
      <family val="2"/>
    </font>
    <font>
      <sz val="10"/>
      <name val="Arial"/>
      <family val="2"/>
    </font>
    <font>
      <b/>
      <sz val="12"/>
      <color indexed="10"/>
      <name val="MS Sans Serif"/>
      <family val="2"/>
    </font>
    <font>
      <b/>
      <sz val="8.5"/>
      <color indexed="12"/>
      <name val="MS Sans Serif"/>
      <family val="2"/>
    </font>
    <font>
      <sz val="8.5"/>
      <color indexed="12"/>
      <name val="MS Sans Serif"/>
      <family val="2"/>
    </font>
    <font>
      <sz val="10"/>
      <name val="Calibri"/>
      <family val="2"/>
      <scheme val="minor"/>
    </font>
    <font>
      <sz val="6"/>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sz val="10"/>
      <name val="Arial Narrow"/>
      <family val="2"/>
    </font>
    <font>
      <sz val="13.5"/>
      <name val="Calibri"/>
      <family val="2"/>
      <scheme val="minor"/>
    </font>
    <font>
      <sz val="12"/>
      <color indexed="12"/>
      <name val="Calibri"/>
      <family val="2"/>
      <scheme val="minor"/>
    </font>
    <font>
      <sz val="8"/>
      <name val="Calibri"/>
      <family val="2"/>
      <scheme val="minor"/>
    </font>
    <font>
      <b/>
      <sz val="10"/>
      <color indexed="12"/>
      <name val="Calibri"/>
      <family val="2"/>
      <scheme val="minor"/>
    </font>
    <font>
      <b/>
      <sz val="13"/>
      <color indexed="12"/>
      <name val="Calibri"/>
      <family val="2"/>
      <scheme val="minor"/>
    </font>
    <font>
      <sz val="14"/>
      <name val="Calibri"/>
      <family val="2"/>
      <scheme val="minor"/>
    </font>
    <font>
      <sz val="14"/>
      <color indexed="12"/>
      <name val="Calibri"/>
      <family val="2"/>
      <scheme val="minor"/>
    </font>
    <font>
      <b/>
      <sz val="8.5"/>
      <name val="Calibri"/>
      <family val="2"/>
      <scheme val="minor"/>
    </font>
    <font>
      <b/>
      <sz val="14"/>
      <name val="Calibri"/>
      <family val="2"/>
      <scheme val="minor"/>
    </font>
  </fonts>
  <fills count="7">
    <fill>
      <patternFill patternType="none"/>
    </fill>
    <fill>
      <patternFill patternType="gray125"/>
    </fill>
    <fill>
      <patternFill patternType="gray0625">
        <fgColor indexed="8"/>
      </patternFill>
    </fill>
    <fill>
      <patternFill patternType="gray0625"/>
    </fill>
    <fill>
      <patternFill patternType="darkGrid"/>
    </fill>
    <fill>
      <patternFill patternType="solid">
        <fgColor indexed="65"/>
        <bgColor indexed="8"/>
      </patternFill>
    </fill>
    <fill>
      <patternFill patternType="solid">
        <fgColor theme="0" tint="-0.14999847407452621"/>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8" fontId="2" fillId="0" borderId="0" applyFont="0" applyFill="0" applyBorder="0" applyAlignment="0" applyProtection="0"/>
    <xf numFmtId="9" fontId="2" fillId="0" borderId="0" applyFont="0" applyFill="0" applyBorder="0" applyAlignment="0" applyProtection="0"/>
    <xf numFmtId="0" fontId="45" fillId="0" borderId="0"/>
    <xf numFmtId="9" fontId="42" fillId="0" borderId="0" applyFont="0" applyFill="0" applyBorder="0" applyAlignment="0" applyProtection="0"/>
  </cellStyleXfs>
  <cellXfs count="537">
    <xf numFmtId="0" fontId="0" fillId="0" borderId="0" xfId="0"/>
    <xf numFmtId="0" fontId="27" fillId="0" borderId="22" xfId="0" applyFont="1" applyBorder="1" applyAlignment="1">
      <alignment horizontal="centerContinuous"/>
    </xf>
    <xf numFmtId="0" fontId="28" fillId="0" borderId="24" xfId="0" applyFont="1" applyBorder="1" applyAlignment="1">
      <alignment horizontal="centerContinuous"/>
    </xf>
    <xf numFmtId="7" fontId="28" fillId="0" borderId="24" xfId="0" applyNumberFormat="1" applyFont="1" applyBorder="1" applyAlignment="1">
      <alignment horizontal="centerContinuous"/>
    </xf>
    <xf numFmtId="9" fontId="28" fillId="0" borderId="24" xfId="0" applyNumberFormat="1" applyFont="1" applyBorder="1" applyAlignment="1">
      <alignment horizontal="centerContinuous"/>
    </xf>
    <xf numFmtId="0" fontId="28" fillId="0" borderId="25" xfId="0" applyFont="1" applyBorder="1" applyAlignment="1">
      <alignment horizontal="centerContinuous"/>
    </xf>
    <xf numFmtId="0" fontId="28" fillId="0" borderId="0" xfId="0" applyFont="1"/>
    <xf numFmtId="0" fontId="29" fillId="0" borderId="12" xfId="0" applyFont="1" applyBorder="1" applyAlignment="1">
      <alignment horizontal="centerContinuous"/>
    </xf>
    <xf numFmtId="0" fontId="30" fillId="0" borderId="13" xfId="0" applyFont="1" applyBorder="1" applyAlignment="1">
      <alignment horizontal="centerContinuous"/>
    </xf>
    <xf numFmtId="7" fontId="30" fillId="0" borderId="13" xfId="0" applyNumberFormat="1" applyFont="1" applyBorder="1" applyAlignment="1">
      <alignment horizontal="centerContinuous"/>
    </xf>
    <xf numFmtId="9" fontId="30" fillId="0" borderId="13" xfId="0" applyNumberFormat="1" applyFont="1" applyBorder="1" applyAlignment="1">
      <alignment horizontal="centerContinuous"/>
    </xf>
    <xf numFmtId="0" fontId="30" fillId="0" borderId="27" xfId="0" applyFont="1" applyBorder="1" applyAlignment="1">
      <alignment horizontal="centerContinuous"/>
    </xf>
    <xf numFmtId="0" fontId="30" fillId="0" borderId="0" xfId="0" applyFont="1"/>
    <xf numFmtId="0" fontId="31" fillId="0" borderId="0" xfId="0" applyFont="1"/>
    <xf numFmtId="9" fontId="31" fillId="0" borderId="0" xfId="0" applyNumberFormat="1" applyFont="1"/>
    <xf numFmtId="14" fontId="35" fillId="0" borderId="17" xfId="0" applyNumberFormat="1" applyFont="1" applyBorder="1" applyAlignment="1">
      <alignment horizontal="center"/>
    </xf>
    <xf numFmtId="1" fontId="35" fillId="0" borderId="17" xfId="0" applyNumberFormat="1" applyFont="1" applyBorder="1" applyAlignment="1">
      <alignment horizontal="center"/>
    </xf>
    <xf numFmtId="0" fontId="35" fillId="0" borderId="17" xfId="0" applyFont="1" applyBorder="1"/>
    <xf numFmtId="0" fontId="31" fillId="0" borderId="17" xfId="0" applyFont="1" applyBorder="1"/>
    <xf numFmtId="7" fontId="31" fillId="0" borderId="17" xfId="0" applyNumberFormat="1" applyFont="1" applyBorder="1"/>
    <xf numFmtId="0" fontId="35" fillId="0" borderId="17" xfId="0" applyFont="1" applyBorder="1" applyAlignment="1">
      <alignment horizontal="center"/>
    </xf>
    <xf numFmtId="0" fontId="28" fillId="0" borderId="13" xfId="0" applyFont="1" applyBorder="1"/>
    <xf numFmtId="7" fontId="28" fillId="0" borderId="13" xfId="0" applyNumberFormat="1" applyFont="1" applyBorder="1"/>
    <xf numFmtId="9" fontId="28" fillId="0" borderId="13" xfId="0" applyNumberFormat="1" applyFont="1" applyBorder="1"/>
    <xf numFmtId="7" fontId="31" fillId="0" borderId="0" xfId="0" applyNumberFormat="1" applyFont="1"/>
    <xf numFmtId="0" fontId="28" fillId="0" borderId="0" xfId="0" applyFont="1" applyAlignment="1">
      <alignment horizontal="right"/>
    </xf>
    <xf numFmtId="7" fontId="28" fillId="0" borderId="0" xfId="0" applyNumberFormat="1" applyFont="1" applyAlignment="1">
      <alignment horizontal="right"/>
    </xf>
    <xf numFmtId="7" fontId="28" fillId="0" borderId="0" xfId="0" applyNumberFormat="1" applyFont="1"/>
    <xf numFmtId="0" fontId="31" fillId="0" borderId="0" xfId="0" applyFont="1" applyAlignment="1">
      <alignment horizontal="centerContinuous"/>
    </xf>
    <xf numFmtId="9" fontId="31" fillId="0" borderId="17" xfId="0" applyNumberFormat="1" applyFont="1" applyBorder="1"/>
    <xf numFmtId="9" fontId="28" fillId="0" borderId="0" xfId="0" applyNumberFormat="1" applyFont="1"/>
    <xf numFmtId="0" fontId="37" fillId="0" borderId="0" xfId="0" applyFont="1" applyBorder="1" applyAlignment="1">
      <alignment horizontal="centerContinuous"/>
    </xf>
    <xf numFmtId="0" fontId="28" fillId="0" borderId="0" xfId="0" applyFont="1" applyBorder="1" applyAlignment="1">
      <alignment horizontal="centerContinuous"/>
    </xf>
    <xf numFmtId="7" fontId="28" fillId="0" borderId="0" xfId="0" applyNumberFormat="1" applyFont="1" applyBorder="1" applyAlignment="1">
      <alignment horizontal="centerContinuous"/>
    </xf>
    <xf numFmtId="9" fontId="28" fillId="0" borderId="0" xfId="0" applyNumberFormat="1" applyFont="1" applyBorder="1" applyAlignment="1">
      <alignment horizontal="centerContinuous"/>
    </xf>
    <xf numFmtId="14" fontId="28" fillId="0" borderId="17" xfId="0" applyNumberFormat="1" applyFont="1" applyBorder="1" applyAlignment="1">
      <alignment horizontal="center"/>
    </xf>
    <xf numFmtId="9" fontId="28" fillId="0" borderId="0" xfId="0" applyNumberFormat="1" applyFont="1" applyAlignment="1">
      <alignment horizontal="center"/>
    </xf>
    <xf numFmtId="0" fontId="35" fillId="0" borderId="0" xfId="0" applyFont="1"/>
    <xf numFmtId="0" fontId="28" fillId="0" borderId="17" xfId="0" applyFont="1" applyBorder="1"/>
    <xf numFmtId="7" fontId="28" fillId="0" borderId="17" xfId="0" applyNumberFormat="1" applyFont="1" applyBorder="1"/>
    <xf numFmtId="0" fontId="37" fillId="2" borderId="51" xfId="0" applyFont="1" applyFill="1" applyBorder="1" applyAlignment="1"/>
    <xf numFmtId="0" fontId="37" fillId="2" borderId="52" xfId="0" applyFont="1" applyFill="1" applyBorder="1" applyAlignment="1"/>
    <xf numFmtId="0" fontId="37" fillId="2" borderId="51" xfId="0" applyFont="1" applyFill="1" applyBorder="1" applyAlignment="1">
      <alignment horizontal="centerContinuous"/>
    </xf>
    <xf numFmtId="7" fontId="37" fillId="2" borderId="51" xfId="0" applyNumberFormat="1" applyFont="1" applyFill="1" applyBorder="1" applyAlignment="1">
      <alignment horizontal="centerContinuous"/>
    </xf>
    <xf numFmtId="9" fontId="37" fillId="2" borderId="51" xfId="0" applyNumberFormat="1" applyFont="1" applyFill="1" applyBorder="1" applyAlignment="1">
      <alignment horizontal="centerContinuous"/>
    </xf>
    <xf numFmtId="7" fontId="37" fillId="2" borderId="53" xfId="0" applyNumberFormat="1" applyFont="1" applyFill="1" applyBorder="1" applyAlignment="1">
      <alignment horizontal="centerContinuous"/>
    </xf>
    <xf numFmtId="0" fontId="37" fillId="0" borderId="0" xfId="0" applyFont="1"/>
    <xf numFmtId="0" fontId="30" fillId="0" borderId="0" xfId="0" applyFont="1" applyBorder="1" applyAlignment="1">
      <alignment horizontal="center"/>
    </xf>
    <xf numFmtId="0" fontId="40" fillId="0" borderId="9" xfId="0" applyFont="1" applyBorder="1" applyAlignment="1">
      <alignment horizontal="center"/>
    </xf>
    <xf numFmtId="0" fontId="40" fillId="0" borderId="0" xfId="0" applyFont="1" applyBorder="1"/>
    <xf numFmtId="7" fontId="40" fillId="0" borderId="0" xfId="0" applyNumberFormat="1" applyFont="1" applyBorder="1"/>
    <xf numFmtId="7" fontId="40" fillId="0" borderId="0" xfId="0" applyNumberFormat="1" applyFont="1" applyBorder="1" applyAlignment="1">
      <alignment horizontal="right"/>
    </xf>
    <xf numFmtId="9" fontId="40" fillId="0" borderId="0" xfId="0" applyNumberFormat="1" applyFont="1" applyBorder="1"/>
    <xf numFmtId="7" fontId="40" fillId="0" borderId="8" xfId="0" applyNumberFormat="1" applyFont="1" applyBorder="1"/>
    <xf numFmtId="0" fontId="30" fillId="0" borderId="28" xfId="0" applyFont="1" applyBorder="1" applyAlignment="1">
      <alignment horizontal="center"/>
    </xf>
    <xf numFmtId="0" fontId="40" fillId="0" borderId="29" xfId="0" applyFont="1" applyBorder="1" applyAlignment="1">
      <alignment horizontal="center"/>
    </xf>
    <xf numFmtId="0" fontId="40" fillId="0" borderId="28" xfId="0" applyFont="1" applyBorder="1"/>
    <xf numFmtId="7" fontId="40" fillId="0" borderId="28" xfId="0" applyNumberFormat="1" applyFont="1" applyBorder="1"/>
    <xf numFmtId="7" fontId="40" fillId="0" borderId="28" xfId="0" applyNumberFormat="1" applyFont="1" applyBorder="1" applyAlignment="1">
      <alignment horizontal="right"/>
    </xf>
    <xf numFmtId="9" fontId="40" fillId="0" borderId="28" xfId="0" applyNumberFormat="1" applyFont="1" applyBorder="1"/>
    <xf numFmtId="7" fontId="40" fillId="0" borderId="54" xfId="0" applyNumberFormat="1" applyFont="1" applyBorder="1"/>
    <xf numFmtId="0" fontId="31" fillId="0" borderId="0" xfId="0" applyFont="1" applyBorder="1"/>
    <xf numFmtId="0" fontId="40" fillId="0" borderId="0" xfId="0" applyFont="1" applyBorder="1" applyAlignment="1">
      <alignment horizontal="center"/>
    </xf>
    <xf numFmtId="0" fontId="15" fillId="0" borderId="0" xfId="0" applyFont="1" applyBorder="1"/>
    <xf numFmtId="0" fontId="40" fillId="0" borderId="28" xfId="0" applyFont="1" applyBorder="1" applyAlignment="1">
      <alignment horizontal="center"/>
    </xf>
    <xf numFmtId="0" fontId="15" fillId="0" borderId="28" xfId="0" applyFont="1" applyBorder="1"/>
    <xf numFmtId="0" fontId="30" fillId="0" borderId="17" xfId="0" applyFont="1" applyBorder="1" applyAlignment="1">
      <alignment horizontal="center"/>
    </xf>
    <xf numFmtId="0" fontId="40" fillId="0" borderId="18" xfId="0" applyFont="1" applyBorder="1" applyAlignment="1">
      <alignment horizontal="center"/>
    </xf>
    <xf numFmtId="0" fontId="40" fillId="0" borderId="17" xfId="0" applyFont="1" applyBorder="1" applyAlignment="1">
      <alignment horizontal="center"/>
    </xf>
    <xf numFmtId="0" fontId="15" fillId="0" borderId="17" xfId="0" applyFont="1" applyBorder="1"/>
    <xf numFmtId="7" fontId="40" fillId="0" borderId="17" xfId="0" applyNumberFormat="1" applyFont="1" applyBorder="1"/>
    <xf numFmtId="7" fontId="40" fillId="0" borderId="17" xfId="0" applyNumberFormat="1" applyFont="1" applyBorder="1" applyAlignment="1">
      <alignment horizontal="right"/>
    </xf>
    <xf numFmtId="9" fontId="40" fillId="0" borderId="17" xfId="0" applyNumberFormat="1" applyFont="1" applyBorder="1"/>
    <xf numFmtId="7" fontId="40" fillId="0" borderId="16" xfId="0" applyNumberFormat="1" applyFont="1" applyBorder="1"/>
    <xf numFmtId="0" fontId="10" fillId="0" borderId="0" xfId="0" applyFont="1" applyAlignment="1">
      <alignment horizontal="centerContinuous"/>
    </xf>
    <xf numFmtId="7" fontId="10" fillId="0" borderId="0" xfId="0" applyNumberFormat="1" applyFont="1" applyAlignment="1">
      <alignment horizontal="centerContinuous"/>
    </xf>
    <xf numFmtId="9" fontId="10" fillId="0" borderId="0" xfId="0" applyNumberFormat="1" applyFont="1" applyAlignment="1">
      <alignment horizontal="centerContinuous"/>
    </xf>
    <xf numFmtId="0" fontId="29" fillId="0" borderId="0" xfId="0" applyFont="1" applyAlignment="1">
      <alignment horizontal="centerContinuous"/>
    </xf>
    <xf numFmtId="7" fontId="29" fillId="0" borderId="0" xfId="0" applyNumberFormat="1" applyFont="1" applyAlignment="1">
      <alignment horizontal="centerContinuous"/>
    </xf>
    <xf numFmtId="7" fontId="30" fillId="0" borderId="0" xfId="0" applyNumberFormat="1" applyFont="1"/>
    <xf numFmtId="9" fontId="30" fillId="0" borderId="0" xfId="0" applyNumberFormat="1" applyFont="1"/>
    <xf numFmtId="0" fontId="41" fillId="0" borderId="0" xfId="0" applyFont="1" applyAlignment="1">
      <alignment horizontal="centerContinuous"/>
    </xf>
    <xf numFmtId="7" fontId="41" fillId="0" borderId="0" xfId="0" applyNumberFormat="1" applyFont="1" applyAlignment="1">
      <alignment horizontal="centerContinuous"/>
    </xf>
    <xf numFmtId="7" fontId="41" fillId="0" borderId="0" xfId="0" applyNumberFormat="1" applyFont="1"/>
    <xf numFmtId="9" fontId="41" fillId="0" borderId="0" xfId="0" applyNumberFormat="1" applyFont="1" applyAlignment="1">
      <alignment horizontal="centerContinuous"/>
    </xf>
    <xf numFmtId="0" fontId="41" fillId="0" borderId="0" xfId="0" applyFont="1"/>
    <xf numFmtId="0" fontId="37" fillId="0" borderId="17" xfId="0" applyFont="1" applyBorder="1"/>
    <xf numFmtId="7" fontId="37" fillId="0" borderId="17" xfId="0" applyNumberFormat="1" applyFont="1" applyBorder="1"/>
    <xf numFmtId="7" fontId="37" fillId="0" borderId="0" xfId="0" applyNumberFormat="1" applyFont="1"/>
    <xf numFmtId="9" fontId="37" fillId="0" borderId="17" xfId="0" applyNumberFormat="1" applyFont="1" applyBorder="1"/>
    <xf numFmtId="0" fontId="49" fillId="0" borderId="0" xfId="3" applyFont="1"/>
    <xf numFmtId="0" fontId="49" fillId="0" borderId="0" xfId="3" applyFont="1" applyBorder="1"/>
    <xf numFmtId="0" fontId="49" fillId="0" borderId="8" xfId="3" applyFont="1" applyBorder="1"/>
    <xf numFmtId="0" fontId="49" fillId="0" borderId="0" xfId="3" applyFont="1" applyAlignment="1">
      <alignment vertical="center"/>
    </xf>
    <xf numFmtId="0" fontId="49" fillId="0" borderId="0" xfId="3" applyFont="1" applyBorder="1" applyAlignment="1">
      <alignment vertical="center"/>
    </xf>
    <xf numFmtId="0" fontId="50" fillId="0" borderId="0" xfId="3" applyFont="1" applyBorder="1" applyAlignment="1">
      <alignment vertical="center"/>
    </xf>
    <xf numFmtId="0" fontId="51" fillId="0" borderId="0" xfId="3" applyFont="1" applyAlignment="1">
      <alignment vertical="center"/>
    </xf>
    <xf numFmtId="0" fontId="51" fillId="0" borderId="18" xfId="3" applyFont="1" applyBorder="1" applyAlignment="1">
      <alignment vertical="center"/>
    </xf>
    <xf numFmtId="0" fontId="51" fillId="0" borderId="17" xfId="3" applyFont="1" applyBorder="1" applyAlignment="1">
      <alignment vertical="center"/>
    </xf>
    <xf numFmtId="0" fontId="51" fillId="0" borderId="17" xfId="3" applyFont="1" applyBorder="1" applyAlignment="1">
      <alignment horizontal="right" vertical="center"/>
    </xf>
    <xf numFmtId="0" fontId="51" fillId="0" borderId="16" xfId="3" applyFont="1" applyBorder="1" applyAlignment="1">
      <alignment horizontal="right" vertical="center"/>
    </xf>
    <xf numFmtId="0" fontId="51" fillId="0" borderId="9" xfId="3" applyFont="1" applyBorder="1" applyAlignment="1">
      <alignment vertical="center"/>
    </xf>
    <xf numFmtId="0" fontId="51" fillId="0" borderId="0" xfId="3" applyFont="1" applyBorder="1" applyAlignment="1">
      <alignment vertical="center"/>
    </xf>
    <xf numFmtId="0" fontId="52" fillId="0" borderId="0" xfId="3" applyFont="1" applyBorder="1" applyAlignment="1">
      <alignment horizontal="center" vertical="center"/>
    </xf>
    <xf numFmtId="0" fontId="51" fillId="0" borderId="0" xfId="3" applyFont="1" applyBorder="1" applyAlignment="1">
      <alignment horizontal="right" vertical="center"/>
    </xf>
    <xf numFmtId="0" fontId="51" fillId="0" borderId="8" xfId="3" applyFont="1" applyBorder="1" applyAlignment="1">
      <alignment horizontal="right" vertical="center"/>
    </xf>
    <xf numFmtId="0" fontId="52" fillId="0" borderId="9" xfId="3" applyFont="1" applyBorder="1" applyAlignment="1">
      <alignment vertical="center"/>
    </xf>
    <xf numFmtId="0" fontId="52" fillId="0" borderId="0" xfId="3" applyFont="1" applyBorder="1" applyAlignment="1">
      <alignment vertical="center"/>
    </xf>
    <xf numFmtId="0" fontId="51" fillId="0" borderId="0" xfId="3" applyFont="1"/>
    <xf numFmtId="0" fontId="51" fillId="0" borderId="3" xfId="3" applyFont="1" applyBorder="1"/>
    <xf numFmtId="0" fontId="51" fillId="0" borderId="2" xfId="3" applyFont="1" applyBorder="1"/>
    <xf numFmtId="0" fontId="52" fillId="0" borderId="2" xfId="3" applyFont="1" applyBorder="1" applyAlignment="1">
      <alignment horizontal="center"/>
    </xf>
    <xf numFmtId="0" fontId="51" fillId="0" borderId="2" xfId="3" applyFont="1" applyBorder="1" applyAlignment="1">
      <alignment horizontal="right"/>
    </xf>
    <xf numFmtId="0" fontId="51" fillId="0" borderId="1" xfId="3" applyFont="1" applyBorder="1"/>
    <xf numFmtId="0" fontId="49" fillId="0" borderId="18" xfId="3" applyFont="1" applyBorder="1" applyAlignment="1">
      <alignment vertical="center"/>
    </xf>
    <xf numFmtId="0" fontId="49" fillId="0" borderId="17" xfId="3" applyFont="1" applyBorder="1" applyAlignment="1">
      <alignment vertical="center"/>
    </xf>
    <xf numFmtId="0" fontId="53" fillId="0" borderId="17" xfId="3" applyFont="1" applyBorder="1" applyAlignment="1">
      <alignment horizontal="center" vertical="center"/>
    </xf>
    <xf numFmtId="0" fontId="54" fillId="0" borderId="50" xfId="3" applyFont="1" applyBorder="1" applyAlignment="1">
      <alignment horizontal="center" vertical="center"/>
    </xf>
    <xf numFmtId="0" fontId="53" fillId="0" borderId="0" xfId="3" applyFont="1" applyBorder="1" applyAlignment="1">
      <alignment horizontal="center" vertical="center"/>
    </xf>
    <xf numFmtId="0" fontId="49" fillId="0" borderId="0" xfId="3" applyFont="1" applyBorder="1" applyAlignment="1">
      <alignment horizontal="center" vertical="center"/>
    </xf>
    <xf numFmtId="0" fontId="49" fillId="0" borderId="8" xfId="3" applyFont="1" applyBorder="1" applyAlignment="1">
      <alignment vertical="center"/>
    </xf>
    <xf numFmtId="0" fontId="54" fillId="0" borderId="9" xfId="3" applyFont="1" applyBorder="1" applyAlignment="1">
      <alignment horizontal="center"/>
    </xf>
    <xf numFmtId="0" fontId="54" fillId="0" borderId="0" xfId="3" applyFont="1" applyBorder="1" applyAlignment="1">
      <alignment horizontal="center"/>
    </xf>
    <xf numFmtId="0" fontId="57" fillId="0" borderId="0" xfId="3" applyFont="1" applyBorder="1" applyAlignment="1">
      <alignment horizontal="center"/>
    </xf>
    <xf numFmtId="0" fontId="57" fillId="0" borderId="0" xfId="3" applyFont="1" applyBorder="1"/>
    <xf numFmtId="0" fontId="57" fillId="0" borderId="8" xfId="3" applyFont="1" applyBorder="1"/>
    <xf numFmtId="0" fontId="53" fillId="0" borderId="0" xfId="3" applyFont="1" applyBorder="1" applyAlignment="1">
      <alignment horizontal="left" vertical="center" wrapText="1"/>
    </xf>
    <xf numFmtId="0" fontId="54" fillId="0" borderId="46" xfId="3" applyFont="1" applyBorder="1" applyAlignment="1">
      <alignment horizontal="center"/>
    </xf>
    <xf numFmtId="0" fontId="57" fillId="0" borderId="46" xfId="3" applyFont="1" applyBorder="1"/>
    <xf numFmtId="0" fontId="49" fillId="0" borderId="0" xfId="3" applyFont="1" applyAlignment="1">
      <alignment horizontal="left" vertical="center"/>
    </xf>
    <xf numFmtId="14" fontId="54" fillId="0" borderId="17" xfId="0" applyNumberFormat="1" applyFont="1" applyBorder="1" applyAlignment="1">
      <alignment horizontal="center" vertical="center"/>
    </xf>
    <xf numFmtId="9" fontId="58" fillId="0" borderId="17" xfId="0" applyNumberFormat="1" applyFont="1" applyBorder="1" applyAlignment="1">
      <alignment horizontal="center" vertical="center"/>
    </xf>
    <xf numFmtId="14" fontId="54" fillId="0" borderId="17" xfId="0" applyNumberFormat="1" applyFont="1" applyBorder="1" applyAlignment="1">
      <alignment vertical="center"/>
    </xf>
    <xf numFmtId="0" fontId="52" fillId="0" borderId="0" xfId="3" applyFont="1" applyBorder="1" applyAlignment="1">
      <alignment horizontal="left" vertical="center"/>
    </xf>
    <xf numFmtId="9" fontId="59" fillId="0" borderId="2" xfId="4" applyFont="1" applyBorder="1" applyAlignment="1">
      <alignment horizontal="center" vertical="center"/>
    </xf>
    <xf numFmtId="0" fontId="53" fillId="5" borderId="2" xfId="3" applyFont="1" applyFill="1" applyBorder="1" applyAlignment="1">
      <alignment horizontal="center" vertical="center"/>
    </xf>
    <xf numFmtId="0" fontId="49" fillId="0" borderId="2" xfId="0" applyFont="1" applyBorder="1" applyAlignment="1">
      <alignment vertical="center"/>
    </xf>
    <xf numFmtId="14" fontId="49" fillId="0" borderId="2" xfId="0" applyNumberFormat="1" applyFont="1" applyBorder="1" applyAlignment="1">
      <alignment horizontal="center" vertical="center"/>
    </xf>
    <xf numFmtId="9" fontId="58" fillId="0" borderId="2" xfId="0" applyNumberFormat="1" applyFont="1" applyBorder="1" applyAlignment="1">
      <alignment horizontal="center" vertical="center"/>
    </xf>
    <xf numFmtId="0" fontId="51" fillId="0" borderId="2" xfId="3" applyFont="1" applyBorder="1" applyAlignment="1">
      <alignment horizontal="right" vertical="center"/>
    </xf>
    <xf numFmtId="9" fontId="59" fillId="0" borderId="18" xfId="4" applyFont="1" applyBorder="1" applyAlignment="1">
      <alignment horizontal="center" vertical="center"/>
    </xf>
    <xf numFmtId="0" fontId="53" fillId="5" borderId="17" xfId="3" applyFont="1" applyFill="1" applyBorder="1" applyAlignment="1">
      <alignment horizontal="center" vertical="center"/>
    </xf>
    <xf numFmtId="0" fontId="49" fillId="0" borderId="17" xfId="0" applyFont="1" applyBorder="1" applyAlignment="1">
      <alignment vertical="center"/>
    </xf>
    <xf numFmtId="0" fontId="49" fillId="0" borderId="50" xfId="0" applyFont="1" applyBorder="1" applyAlignment="1">
      <alignment vertical="center"/>
    </xf>
    <xf numFmtId="14" fontId="49" fillId="0" borderId="17" xfId="0" applyNumberFormat="1" applyFont="1" applyBorder="1" applyAlignment="1">
      <alignment horizontal="center" vertical="center"/>
    </xf>
    <xf numFmtId="0" fontId="61" fillId="0" borderId="0" xfId="3" applyFont="1" applyBorder="1" applyAlignment="1">
      <alignment horizontal="center" vertical="center"/>
    </xf>
    <xf numFmtId="0" fontId="58" fillId="0" borderId="0" xfId="3" applyFont="1" applyAlignment="1">
      <alignment vertical="center"/>
    </xf>
    <xf numFmtId="0" fontId="63" fillId="6" borderId="2" xfId="3" applyFont="1" applyFill="1" applyBorder="1" applyAlignment="1">
      <alignment vertical="center"/>
    </xf>
    <xf numFmtId="0" fontId="53" fillId="6" borderId="1" xfId="3" applyFont="1" applyFill="1" applyBorder="1" applyAlignment="1">
      <alignment vertical="center"/>
    </xf>
    <xf numFmtId="9" fontId="31" fillId="0" borderId="10" xfId="0" applyNumberFormat="1" applyFont="1" applyBorder="1" applyProtection="1">
      <protection locked="0"/>
    </xf>
    <xf numFmtId="7" fontId="28" fillId="0" borderId="8" xfId="0" applyNumberFormat="1" applyFont="1" applyBorder="1" applyProtection="1">
      <protection locked="0"/>
    </xf>
    <xf numFmtId="0" fontId="31" fillId="0" borderId="0" xfId="0" applyFont="1" applyProtection="1">
      <protection locked="0"/>
    </xf>
    <xf numFmtId="9" fontId="31" fillId="0" borderId="10" xfId="0" applyNumberFormat="1" applyFont="1" applyBorder="1" applyProtection="1"/>
    <xf numFmtId="7" fontId="28" fillId="0" borderId="8" xfId="0" applyNumberFormat="1" applyFont="1" applyBorder="1" applyProtection="1"/>
    <xf numFmtId="9" fontId="27" fillId="0" borderId="46" xfId="0" applyNumberFormat="1" applyFont="1" applyBorder="1" applyProtection="1"/>
    <xf numFmtId="7" fontId="31" fillId="0" borderId="0" xfId="0" applyNumberFormat="1" applyFont="1" applyProtection="1"/>
    <xf numFmtId="7" fontId="38" fillId="0" borderId="16" xfId="0" applyNumberFormat="1" applyFont="1" applyBorder="1" applyProtection="1"/>
    <xf numFmtId="7" fontId="28" fillId="0" borderId="16" xfId="0" applyNumberFormat="1" applyFont="1" applyBorder="1" applyProtection="1"/>
    <xf numFmtId="7" fontId="28" fillId="0" borderId="13" xfId="0" applyNumberFormat="1" applyFont="1" applyBorder="1" applyProtection="1"/>
    <xf numFmtId="7" fontId="28" fillId="0" borderId="48" xfId="0" applyNumberFormat="1" applyFont="1" applyBorder="1" applyProtection="1"/>
    <xf numFmtId="7" fontId="28" fillId="0" borderId="0" xfId="0" applyNumberFormat="1" applyFont="1" applyProtection="1"/>
    <xf numFmtId="7" fontId="28" fillId="0" borderId="0" xfId="0" applyNumberFormat="1" applyFont="1" applyBorder="1" applyAlignment="1" applyProtection="1">
      <alignment horizontal="right"/>
    </xf>
    <xf numFmtId="7" fontId="38" fillId="0" borderId="17" xfId="0" applyNumberFormat="1" applyFont="1" applyBorder="1" applyAlignment="1" applyProtection="1">
      <alignment horizontal="right"/>
    </xf>
    <xf numFmtId="7" fontId="28" fillId="0" borderId="13" xfId="0" applyNumberFormat="1" applyFont="1" applyBorder="1" applyAlignment="1" applyProtection="1">
      <alignment horizontal="right"/>
    </xf>
    <xf numFmtId="7" fontId="28" fillId="0" borderId="0" xfId="0" applyNumberFormat="1" applyFont="1" applyAlignment="1" applyProtection="1">
      <alignment horizontal="right"/>
    </xf>
    <xf numFmtId="7" fontId="38" fillId="0" borderId="50" xfId="0" applyNumberFormat="1" applyFont="1" applyFill="1" applyBorder="1" applyProtection="1"/>
    <xf numFmtId="7" fontId="35" fillId="0" borderId="13" xfId="0" applyNumberFormat="1" applyFont="1" applyBorder="1" applyAlignment="1" applyProtection="1">
      <alignment horizontal="right"/>
    </xf>
    <xf numFmtId="7" fontId="35" fillId="0" borderId="48" xfId="0" applyNumberFormat="1" applyFont="1" applyBorder="1" applyProtection="1"/>
    <xf numFmtId="14" fontId="21" fillId="0" borderId="10" xfId="0" applyNumberFormat="1" applyFont="1" applyBorder="1" applyAlignment="1" applyProtection="1">
      <alignment horizontal="center"/>
    </xf>
    <xf numFmtId="1" fontId="21" fillId="0" borderId="11" xfId="0" applyNumberFormat="1" applyFont="1" applyBorder="1" applyAlignment="1" applyProtection="1">
      <alignment horizontal="center"/>
    </xf>
    <xf numFmtId="0" fontId="25" fillId="0" borderId="17" xfId="0" applyFont="1" applyBorder="1" applyProtection="1"/>
    <xf numFmtId="0" fontId="26" fillId="0" borderId="17" xfId="0" applyFont="1" applyBorder="1" applyAlignment="1" applyProtection="1">
      <alignment horizontal="centerContinuous"/>
    </xf>
    <xf numFmtId="0" fontId="24" fillId="0" borderId="17" xfId="0" applyFont="1" applyBorder="1" applyAlignment="1" applyProtection="1">
      <alignment horizontal="centerContinuous"/>
    </xf>
    <xf numFmtId="8" fontId="18" fillId="0" borderId="29" xfId="0" applyNumberFormat="1" applyFont="1" applyBorder="1" applyProtection="1"/>
    <xf numFmtId="8" fontId="20" fillId="0" borderId="29" xfId="0" applyNumberFormat="1" applyFont="1" applyBorder="1" applyProtection="1"/>
    <xf numFmtId="9" fontId="20" fillId="0" borderId="17" xfId="2" applyNumberFormat="1" applyFont="1" applyBorder="1" applyAlignment="1" applyProtection="1">
      <alignment horizontal="center"/>
    </xf>
    <xf numFmtId="0" fontId="27" fillId="0" borderId="22" xfId="0" applyFont="1" applyBorder="1" applyAlignment="1" applyProtection="1">
      <alignment horizontal="centerContinuous"/>
      <protection locked="0"/>
    </xf>
    <xf numFmtId="0" fontId="28" fillId="0" borderId="24" xfId="0" applyFont="1" applyBorder="1" applyAlignment="1" applyProtection="1">
      <alignment horizontal="centerContinuous"/>
      <protection locked="0"/>
    </xf>
    <xf numFmtId="7" fontId="28" fillId="0" borderId="24" xfId="0" applyNumberFormat="1" applyFont="1" applyBorder="1" applyAlignment="1" applyProtection="1">
      <alignment horizontal="centerContinuous"/>
      <protection locked="0"/>
    </xf>
    <xf numFmtId="9" fontId="28" fillId="0" borderId="24" xfId="0" applyNumberFormat="1" applyFont="1" applyBorder="1" applyAlignment="1" applyProtection="1">
      <alignment horizontal="centerContinuous"/>
      <protection locked="0"/>
    </xf>
    <xf numFmtId="0" fontId="28" fillId="0" borderId="25" xfId="0" applyFont="1" applyBorder="1" applyAlignment="1" applyProtection="1">
      <alignment horizontal="centerContinuous"/>
      <protection locked="0"/>
    </xf>
    <xf numFmtId="0" fontId="28" fillId="0" borderId="0" xfId="0" applyFont="1" applyProtection="1">
      <protection locked="0"/>
    </xf>
    <xf numFmtId="0" fontId="29" fillId="0" borderId="12" xfId="0" applyFont="1" applyBorder="1" applyAlignment="1" applyProtection="1">
      <alignment horizontal="centerContinuous"/>
      <protection locked="0"/>
    </xf>
    <xf numFmtId="0" fontId="30" fillId="0" borderId="13" xfId="0" applyFont="1" applyBorder="1" applyAlignment="1" applyProtection="1">
      <alignment horizontal="centerContinuous"/>
      <protection locked="0"/>
    </xf>
    <xf numFmtId="7" fontId="30" fillId="0" borderId="13" xfId="0" applyNumberFormat="1" applyFont="1" applyBorder="1" applyAlignment="1" applyProtection="1">
      <alignment horizontal="centerContinuous"/>
      <protection locked="0"/>
    </xf>
    <xf numFmtId="9" fontId="30" fillId="0" borderId="13" xfId="0" applyNumberFormat="1" applyFont="1" applyBorder="1" applyAlignment="1" applyProtection="1">
      <alignment horizontal="centerContinuous"/>
      <protection locked="0"/>
    </xf>
    <xf numFmtId="0" fontId="30" fillId="0" borderId="27" xfId="0" applyFont="1" applyBorder="1" applyAlignment="1" applyProtection="1">
      <alignment horizontal="centerContinuous"/>
      <protection locked="0"/>
    </xf>
    <xf numFmtId="0" fontId="30" fillId="0" borderId="0" xfId="0" applyFont="1" applyProtection="1">
      <protection locked="0"/>
    </xf>
    <xf numFmtId="7" fontId="31" fillId="0" borderId="0" xfId="0" applyNumberFormat="1" applyFont="1" applyAlignment="1" applyProtection="1">
      <alignment horizontal="right"/>
      <protection locked="0"/>
    </xf>
    <xf numFmtId="14" fontId="32" fillId="0" borderId="17" xfId="0" applyNumberFormat="1" applyFont="1" applyBorder="1" applyAlignment="1" applyProtection="1">
      <alignment horizontal="center"/>
      <protection locked="0"/>
    </xf>
    <xf numFmtId="9" fontId="31" fillId="0" borderId="0" xfId="0" applyNumberFormat="1" applyFont="1" applyAlignment="1" applyProtection="1">
      <alignment horizontal="center"/>
      <protection locked="0"/>
    </xf>
    <xf numFmtId="0" fontId="0" fillId="0" borderId="0" xfId="0" applyProtection="1">
      <protection locked="0"/>
    </xf>
    <xf numFmtId="0" fontId="31" fillId="0" borderId="0" xfId="0" applyFont="1" applyAlignment="1" applyProtection="1">
      <alignment horizontal="right"/>
      <protection locked="0"/>
    </xf>
    <xf numFmtId="0" fontId="33" fillId="0" borderId="0" xfId="0" applyFont="1" applyProtection="1">
      <protection locked="0"/>
    </xf>
    <xf numFmtId="0" fontId="34" fillId="0" borderId="0" xfId="0" applyFont="1" applyProtection="1">
      <protection locked="0"/>
    </xf>
    <xf numFmtId="7" fontId="34" fillId="0" borderId="0" xfId="0" applyNumberFormat="1" applyFont="1" applyProtection="1">
      <protection locked="0"/>
    </xf>
    <xf numFmtId="9" fontId="31" fillId="0" borderId="0" xfId="0" applyNumberFormat="1" applyFont="1" applyProtection="1">
      <protection locked="0"/>
    </xf>
    <xf numFmtId="0" fontId="31" fillId="0" borderId="17" xfId="0" applyFont="1" applyBorder="1" applyProtection="1">
      <protection locked="0"/>
    </xf>
    <xf numFmtId="7" fontId="31" fillId="0" borderId="17" xfId="0" applyNumberFormat="1" applyFont="1" applyBorder="1" applyProtection="1">
      <protection locked="0"/>
    </xf>
    <xf numFmtId="0" fontId="28" fillId="0" borderId="13" xfId="0" applyFont="1" applyBorder="1" applyProtection="1">
      <protection locked="0"/>
    </xf>
    <xf numFmtId="7" fontId="28" fillId="0" borderId="13" xfId="0" applyNumberFormat="1" applyFont="1" applyBorder="1" applyProtection="1">
      <protection locked="0"/>
    </xf>
    <xf numFmtId="9" fontId="28" fillId="0" borderId="13" xfId="0" applyNumberFormat="1" applyFont="1" applyBorder="1" applyProtection="1">
      <protection locked="0"/>
    </xf>
    <xf numFmtId="7" fontId="35" fillId="0" borderId="17" xfId="0" applyNumberFormat="1" applyFont="1" applyBorder="1" applyAlignment="1" applyProtection="1">
      <alignment horizontal="centerContinuous"/>
      <protection locked="0"/>
    </xf>
    <xf numFmtId="1" fontId="31" fillId="0" borderId="17" xfId="0" applyNumberFormat="1" applyFont="1" applyBorder="1" applyAlignment="1" applyProtection="1">
      <alignment horizontal="centerContinuous"/>
      <protection locked="0"/>
    </xf>
    <xf numFmtId="1" fontId="31" fillId="0" borderId="0" xfId="0" applyNumberFormat="1" applyFont="1" applyProtection="1">
      <protection locked="0"/>
    </xf>
    <xf numFmtId="7" fontId="31" fillId="0" borderId="0" xfId="0" applyNumberFormat="1" applyFont="1" applyProtection="1">
      <protection locked="0"/>
    </xf>
    <xf numFmtId="1" fontId="31" fillId="0" borderId="0" xfId="0" applyNumberFormat="1" applyFont="1" applyAlignment="1" applyProtection="1">
      <alignment horizontal="right"/>
      <protection locked="0"/>
    </xf>
    <xf numFmtId="7" fontId="31" fillId="0" borderId="17" xfId="0" applyNumberFormat="1" applyFont="1" applyBorder="1" applyAlignment="1" applyProtection="1">
      <alignment horizontal="centerContinuous"/>
      <protection locked="0"/>
    </xf>
    <xf numFmtId="9" fontId="31" fillId="0" borderId="17" xfId="0" applyNumberFormat="1" applyFont="1" applyBorder="1" applyAlignment="1" applyProtection="1">
      <alignment horizontal="centerContinuous"/>
      <protection locked="0"/>
    </xf>
    <xf numFmtId="7" fontId="31" fillId="0" borderId="0" xfId="0" applyNumberFormat="1" applyFont="1" applyBorder="1" applyProtection="1">
      <protection locked="0"/>
    </xf>
    <xf numFmtId="0" fontId="31" fillId="0" borderId="13" xfId="0" applyFont="1" applyBorder="1" applyProtection="1">
      <protection locked="0"/>
    </xf>
    <xf numFmtId="0" fontId="0" fillId="0" borderId="13" xfId="0" applyBorder="1" applyProtection="1">
      <protection locked="0"/>
    </xf>
    <xf numFmtId="7" fontId="31" fillId="0" borderId="13" xfId="0" applyNumberFormat="1" applyFont="1" applyBorder="1" applyProtection="1">
      <protection locked="0"/>
    </xf>
    <xf numFmtId="1" fontId="31" fillId="0" borderId="13" xfId="0" applyNumberFormat="1" applyFont="1" applyBorder="1" applyProtection="1">
      <protection locked="0"/>
    </xf>
    <xf numFmtId="9" fontId="31" fillId="0" borderId="13" xfId="0" applyNumberFormat="1" applyFont="1" applyBorder="1" applyProtection="1">
      <protection locked="0"/>
    </xf>
    <xf numFmtId="0" fontId="31" fillId="0" borderId="13" xfId="0" applyFont="1" applyBorder="1" applyAlignment="1" applyProtection="1">
      <alignment horizontal="right"/>
      <protection locked="0"/>
    </xf>
    <xf numFmtId="0" fontId="36" fillId="2" borderId="24" xfId="0" applyFont="1" applyFill="1" applyBorder="1" applyAlignment="1" applyProtection="1">
      <alignment horizontal="center"/>
      <protection locked="0"/>
    </xf>
    <xf numFmtId="0" fontId="31" fillId="2" borderId="30" xfId="0" applyFont="1" applyFill="1" applyBorder="1" applyAlignment="1" applyProtection="1">
      <alignment horizontal="centerContinuous"/>
      <protection locked="0"/>
    </xf>
    <xf numFmtId="0" fontId="31" fillId="2" borderId="24" xfId="0" applyFont="1" applyFill="1" applyBorder="1" applyAlignment="1" applyProtection="1">
      <alignment horizontal="centerContinuous"/>
      <protection locked="0"/>
    </xf>
    <xf numFmtId="7" fontId="31" fillId="2" borderId="30" xfId="0" applyNumberFormat="1" applyFont="1" applyFill="1" applyBorder="1" applyAlignment="1" applyProtection="1">
      <alignment horizontal="center"/>
      <protection locked="0"/>
    </xf>
    <xf numFmtId="7" fontId="31" fillId="2" borderId="30" xfId="0" applyNumberFormat="1" applyFont="1" applyFill="1" applyBorder="1" applyAlignment="1" applyProtection="1">
      <alignment horizontal="centerContinuous"/>
      <protection locked="0"/>
    </xf>
    <xf numFmtId="0" fontId="0" fillId="2" borderId="24" xfId="0" applyFill="1" applyBorder="1" applyAlignment="1" applyProtection="1">
      <alignment horizontal="centerContinuous"/>
      <protection locked="0"/>
    </xf>
    <xf numFmtId="9" fontId="31" fillId="2" borderId="44" xfId="0" applyNumberFormat="1" applyFont="1" applyFill="1" applyBorder="1" applyAlignment="1" applyProtection="1">
      <alignment horizontal="center"/>
      <protection locked="0"/>
    </xf>
    <xf numFmtId="0" fontId="31" fillId="2" borderId="24" xfId="0" applyFont="1" applyFill="1" applyBorder="1" applyAlignment="1" applyProtection="1">
      <alignment horizontal="center"/>
      <protection locked="0"/>
    </xf>
    <xf numFmtId="0" fontId="31" fillId="2" borderId="30" xfId="0" applyFont="1" applyFill="1" applyBorder="1" applyAlignment="1" applyProtection="1">
      <alignment horizontal="center"/>
      <protection locked="0"/>
    </xf>
    <xf numFmtId="0" fontId="36" fillId="2" borderId="17" xfId="0" applyFont="1" applyFill="1" applyBorder="1" applyAlignment="1" applyProtection="1">
      <alignment horizontal="center"/>
      <protection locked="0"/>
    </xf>
    <xf numFmtId="0" fontId="31" fillId="2" borderId="16" xfId="0" applyFont="1" applyFill="1" applyBorder="1" applyAlignment="1" applyProtection="1">
      <alignment horizontal="centerContinuous"/>
      <protection locked="0"/>
    </xf>
    <xf numFmtId="0" fontId="31" fillId="2" borderId="17" xfId="0" applyFont="1" applyFill="1" applyBorder="1" applyAlignment="1" applyProtection="1">
      <alignment horizontal="centerContinuous"/>
      <protection locked="0"/>
    </xf>
    <xf numFmtId="7" fontId="31" fillId="2" borderId="16" xfId="0" applyNumberFormat="1" applyFont="1" applyFill="1" applyBorder="1" applyAlignment="1" applyProtection="1">
      <alignment horizontal="center"/>
      <protection locked="0"/>
    </xf>
    <xf numFmtId="7" fontId="31" fillId="2" borderId="16" xfId="0" applyNumberFormat="1" applyFont="1" applyFill="1" applyBorder="1" applyAlignment="1" applyProtection="1">
      <alignment horizontal="centerContinuous"/>
      <protection locked="0"/>
    </xf>
    <xf numFmtId="0" fontId="0" fillId="2" borderId="17" xfId="0" applyFill="1" applyBorder="1" applyAlignment="1" applyProtection="1">
      <alignment horizontal="centerContinuous"/>
      <protection locked="0"/>
    </xf>
    <xf numFmtId="9" fontId="31" fillId="2" borderId="45" xfId="0" applyNumberFormat="1" applyFont="1" applyFill="1" applyBorder="1" applyAlignment="1" applyProtection="1">
      <alignment horizontal="center"/>
      <protection locked="0"/>
    </xf>
    <xf numFmtId="0" fontId="31" fillId="2" borderId="17" xfId="0" applyFont="1" applyFill="1" applyBorder="1" applyAlignment="1" applyProtection="1">
      <alignment horizontal="center"/>
      <protection locked="0"/>
    </xf>
    <xf numFmtId="0" fontId="31" fillId="2" borderId="16" xfId="0" applyFont="1" applyFill="1" applyBorder="1" applyAlignment="1" applyProtection="1">
      <alignment horizontal="center"/>
      <protection locked="0"/>
    </xf>
    <xf numFmtId="0" fontId="31" fillId="0" borderId="0" xfId="0" applyFont="1" applyAlignment="1" applyProtection="1">
      <alignment horizontal="center"/>
      <protection locked="0"/>
    </xf>
    <xf numFmtId="0" fontId="32" fillId="0" borderId="8" xfId="0" applyFont="1" applyBorder="1" applyProtection="1">
      <protection locked="0"/>
    </xf>
    <xf numFmtId="0" fontId="32" fillId="0" borderId="0" xfId="0" applyFont="1" applyProtection="1">
      <protection locked="0"/>
    </xf>
    <xf numFmtId="7" fontId="32" fillId="0" borderId="8" xfId="0" applyNumberFormat="1" applyFont="1" applyBorder="1" applyProtection="1">
      <protection locked="0"/>
    </xf>
    <xf numFmtId="7" fontId="32" fillId="0" borderId="0" xfId="0" applyNumberFormat="1" applyFont="1" applyAlignment="1" applyProtection="1">
      <alignment horizontal="right"/>
      <protection locked="0"/>
    </xf>
    <xf numFmtId="7" fontId="32" fillId="0" borderId="0" xfId="0" applyNumberFormat="1" applyFont="1" applyProtection="1">
      <protection locked="0"/>
    </xf>
    <xf numFmtId="0" fontId="32" fillId="0" borderId="0" xfId="0" applyFont="1" applyAlignment="1" applyProtection="1">
      <alignment horizontal="center"/>
      <protection locked="0"/>
    </xf>
    <xf numFmtId="7" fontId="13" fillId="0" borderId="0" xfId="0" applyNumberFormat="1" applyFont="1" applyProtection="1">
      <protection locked="0"/>
    </xf>
    <xf numFmtId="0" fontId="32" fillId="0" borderId="8" xfId="0" quotePrefix="1" applyFont="1" applyBorder="1" applyAlignment="1" applyProtection="1">
      <alignment horizontal="right"/>
      <protection locked="0"/>
    </xf>
    <xf numFmtId="0" fontId="13" fillId="0" borderId="0" xfId="0" applyFont="1" applyProtection="1">
      <protection locked="0"/>
    </xf>
    <xf numFmtId="0" fontId="28" fillId="0" borderId="24" xfId="0" applyFont="1" applyBorder="1" applyProtection="1">
      <protection locked="0"/>
    </xf>
    <xf numFmtId="0" fontId="28" fillId="0" borderId="24" xfId="0" applyFont="1" applyBorder="1" applyAlignment="1" applyProtection="1">
      <alignment horizontal="right"/>
      <protection locked="0"/>
    </xf>
    <xf numFmtId="7" fontId="28" fillId="0" borderId="44" xfId="0" applyNumberFormat="1" applyFont="1" applyBorder="1" applyProtection="1">
      <protection locked="0"/>
    </xf>
    <xf numFmtId="7" fontId="28" fillId="0" borderId="24" xfId="0" applyNumberFormat="1" applyFont="1" applyBorder="1" applyAlignment="1" applyProtection="1">
      <alignment horizontal="right"/>
      <protection locked="0"/>
    </xf>
    <xf numFmtId="9" fontId="31" fillId="4" borderId="44" xfId="0" applyNumberFormat="1" applyFont="1" applyFill="1" applyBorder="1" applyProtection="1">
      <protection locked="0"/>
    </xf>
    <xf numFmtId="0" fontId="28" fillId="0" borderId="30" xfId="0" applyFont="1" applyBorder="1" applyProtection="1">
      <protection locked="0"/>
    </xf>
    <xf numFmtId="0" fontId="28" fillId="0" borderId="0" xfId="0" applyFont="1" applyAlignment="1" applyProtection="1">
      <alignment horizontal="right"/>
      <protection locked="0"/>
    </xf>
    <xf numFmtId="0" fontId="37" fillId="0" borderId="0" xfId="0" applyFont="1" applyAlignment="1" applyProtection="1">
      <alignment horizontal="center"/>
      <protection locked="0"/>
    </xf>
    <xf numFmtId="0" fontId="35" fillId="0" borderId="0" xfId="0" applyFont="1" applyAlignment="1" applyProtection="1">
      <alignment horizontal="right"/>
      <protection locked="0"/>
    </xf>
    <xf numFmtId="9" fontId="43" fillId="0" borderId="0" xfId="2" applyFont="1" applyAlignment="1" applyProtection="1">
      <alignment horizontal="center"/>
      <protection locked="0"/>
    </xf>
    <xf numFmtId="0" fontId="28" fillId="0" borderId="0" xfId="0" quotePrefix="1" applyFont="1" applyProtection="1">
      <protection locked="0"/>
    </xf>
    <xf numFmtId="0" fontId="2" fillId="0" borderId="0" xfId="0" applyFont="1" applyProtection="1">
      <protection locked="0"/>
    </xf>
    <xf numFmtId="7" fontId="28" fillId="0" borderId="0" xfId="0" applyNumberFormat="1" applyFont="1" applyProtection="1">
      <protection locked="0"/>
    </xf>
    <xf numFmtId="10" fontId="39" fillId="0" borderId="17" xfId="2" applyNumberFormat="1" applyFont="1" applyBorder="1" applyAlignment="1" applyProtection="1">
      <alignment horizontal="center"/>
      <protection locked="0"/>
    </xf>
    <xf numFmtId="165" fontId="38" fillId="0" borderId="0" xfId="0" applyNumberFormat="1" applyFont="1" applyAlignment="1" applyProtection="1">
      <alignment horizontal="center"/>
      <protection locked="0"/>
    </xf>
    <xf numFmtId="0" fontId="35" fillId="0" borderId="13" xfId="0" applyFont="1" applyBorder="1" applyAlignment="1" applyProtection="1">
      <alignment horizontal="centerContinuous"/>
      <protection locked="0"/>
    </xf>
    <xf numFmtId="0" fontId="28" fillId="0" borderId="13" xfId="0" applyFont="1" applyBorder="1" applyAlignment="1" applyProtection="1">
      <alignment horizontal="centerContinuous"/>
      <protection locked="0"/>
    </xf>
    <xf numFmtId="0" fontId="36" fillId="0" borderId="0" xfId="0" applyFont="1" applyAlignment="1" applyProtection="1">
      <alignment horizontal="centerContinuous"/>
      <protection locked="0"/>
    </xf>
    <xf numFmtId="0" fontId="31" fillId="0" borderId="0" xfId="0" applyFont="1" applyAlignment="1" applyProtection="1">
      <alignment horizontal="centerContinuous"/>
      <protection locked="0"/>
    </xf>
    <xf numFmtId="7" fontId="31" fillId="0" borderId="0" xfId="0" applyNumberFormat="1" applyFont="1" applyAlignment="1" applyProtection="1">
      <alignment horizontal="centerContinuous"/>
      <protection locked="0"/>
    </xf>
    <xf numFmtId="9" fontId="31" fillId="0" borderId="0" xfId="0" applyNumberFormat="1" applyFont="1" applyAlignment="1" applyProtection="1">
      <alignment horizontal="centerContinuous"/>
      <protection locked="0"/>
    </xf>
    <xf numFmtId="0" fontId="35" fillId="0" borderId="17" xfId="0" applyFont="1" applyBorder="1" applyAlignment="1" applyProtection="1">
      <alignment horizontal="centerContinuous"/>
      <protection locked="0"/>
    </xf>
    <xf numFmtId="9" fontId="31" fillId="0" borderId="17" xfId="0" applyNumberFormat="1" applyFont="1" applyBorder="1" applyProtection="1">
      <protection locked="0"/>
    </xf>
    <xf numFmtId="7" fontId="36" fillId="0" borderId="0" xfId="0" applyNumberFormat="1" applyFont="1" applyAlignment="1" applyProtection="1">
      <alignment horizontal="centerContinuous"/>
      <protection locked="0"/>
    </xf>
    <xf numFmtId="7" fontId="36" fillId="0" borderId="0" xfId="0" applyNumberFormat="1" applyFont="1" applyProtection="1">
      <protection locked="0"/>
    </xf>
    <xf numFmtId="9" fontId="36" fillId="0" borderId="0" xfId="0" applyNumberFormat="1" applyFont="1" applyAlignment="1" applyProtection="1">
      <alignment horizontal="centerContinuous"/>
      <protection locked="0"/>
    </xf>
    <xf numFmtId="0" fontId="36" fillId="0" borderId="0" xfId="0" applyFont="1" applyProtection="1">
      <protection locked="0"/>
    </xf>
    <xf numFmtId="9" fontId="28" fillId="0" borderId="0" xfId="0" applyNumberFormat="1" applyFont="1"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3" fillId="2" borderId="4" xfId="0" applyFont="1" applyFill="1" applyBorder="1" applyAlignment="1" applyProtection="1">
      <alignment horizontal="centerContinuous"/>
      <protection locked="0"/>
    </xf>
    <xf numFmtId="0" fontId="0" fillId="2" borderId="5" xfId="0" applyFill="1" applyBorder="1" applyAlignment="1" applyProtection="1">
      <alignment horizontal="centerContinuous"/>
      <protection locked="0"/>
    </xf>
    <xf numFmtId="0" fontId="4" fillId="2" borderId="6" xfId="0" applyFont="1" applyFill="1" applyBorder="1" applyAlignment="1" applyProtection="1">
      <alignment horizontal="center"/>
      <protection locked="0"/>
    </xf>
    <xf numFmtId="0" fontId="4" fillId="2" borderId="7" xfId="0" applyFont="1" applyFill="1" applyBorder="1" applyAlignment="1" applyProtection="1">
      <alignment horizontal="centerContinuous"/>
      <protection locked="0"/>
    </xf>
    <xf numFmtId="0" fontId="0" fillId="0" borderId="0" xfId="0" applyFill="1" applyProtection="1">
      <protection locked="0"/>
    </xf>
    <xf numFmtId="0" fontId="0" fillId="0" borderId="8" xfId="0" applyBorder="1" applyProtection="1">
      <protection locked="0"/>
    </xf>
    <xf numFmtId="0" fontId="5" fillId="0" borderId="0" xfId="0" applyFont="1" applyBorder="1" applyAlignment="1" applyProtection="1">
      <alignment horizontal="centerContinuous"/>
      <protection locked="0"/>
    </xf>
    <xf numFmtId="0" fontId="0" fillId="0" borderId="0" xfId="0" applyBorder="1" applyProtection="1">
      <protection locked="0"/>
    </xf>
    <xf numFmtId="0" fontId="0" fillId="0" borderId="0" xfId="0" applyBorder="1" applyAlignment="1" applyProtection="1">
      <alignment horizontal="centerContinuous"/>
      <protection locked="0"/>
    </xf>
    <xf numFmtId="0" fontId="0" fillId="0" borderId="9" xfId="0" applyBorder="1" applyAlignment="1" applyProtection="1">
      <alignment horizontal="centerContinuous"/>
      <protection locked="0"/>
    </xf>
    <xf numFmtId="0" fontId="1" fillId="0" borderId="0" xfId="0" applyFont="1" applyBorder="1" applyAlignment="1" applyProtection="1">
      <alignment horizontal="centerContinuous"/>
      <protection locked="0"/>
    </xf>
    <xf numFmtId="0" fontId="1" fillId="0" borderId="9" xfId="0" applyFont="1" applyBorder="1" applyAlignment="1" applyProtection="1">
      <alignment horizontal="centerContinuous"/>
      <protection locked="0"/>
    </xf>
    <xf numFmtId="0" fontId="0" fillId="0" borderId="12"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8" fillId="0" borderId="17" xfId="0" applyFont="1" applyBorder="1" applyAlignment="1" applyProtection="1">
      <alignment horizontal="centerContinuous"/>
      <protection locked="0"/>
    </xf>
    <xf numFmtId="0" fontId="0" fillId="0" borderId="17" xfId="0" applyBorder="1" applyAlignment="1" applyProtection="1">
      <alignment horizontal="centerContinuous"/>
      <protection locked="0"/>
    </xf>
    <xf numFmtId="0" fontId="0" fillId="0" borderId="17" xfId="0" applyBorder="1" applyProtection="1">
      <protection locked="0"/>
    </xf>
    <xf numFmtId="0" fontId="0" fillId="0" borderId="18" xfId="0" applyBorder="1" applyProtection="1">
      <protection locked="0"/>
    </xf>
    <xf numFmtId="0" fontId="0" fillId="0" borderId="0" xfId="0" applyAlignment="1" applyProtection="1">
      <alignment horizontal="centerContinuous"/>
      <protection locked="0"/>
    </xf>
    <xf numFmtId="0" fontId="9" fillId="2" borderId="19" xfId="0" applyFont="1" applyFill="1" applyBorder="1" applyAlignment="1" applyProtection="1">
      <alignment horizontal="centerContinuous"/>
      <protection locked="0"/>
    </xf>
    <xf numFmtId="0" fontId="9" fillId="2" borderId="20" xfId="0" applyFont="1" applyFill="1" applyBorder="1" applyAlignment="1" applyProtection="1">
      <alignment horizontal="centerContinuous"/>
      <protection locked="0"/>
    </xf>
    <xf numFmtId="0" fontId="0" fillId="2" borderId="20" xfId="0" applyFill="1" applyBorder="1" applyAlignment="1" applyProtection="1">
      <alignment horizontal="centerContinuous"/>
      <protection locked="0"/>
    </xf>
    <xf numFmtId="0" fontId="10" fillId="2" borderId="21" xfId="0" applyFont="1" applyFill="1" applyBorder="1" applyAlignment="1" applyProtection="1">
      <alignment horizontal="centerContinuous"/>
      <protection locked="0"/>
    </xf>
    <xf numFmtId="0" fontId="11" fillId="0" borderId="0" xfId="0" applyFont="1" applyProtection="1">
      <protection locked="0"/>
    </xf>
    <xf numFmtId="0" fontId="23" fillId="0" borderId="0" xfId="0" applyFont="1" applyBorder="1" applyProtection="1">
      <protection locked="0"/>
    </xf>
    <xf numFmtId="0" fontId="24" fillId="0" borderId="0" xfId="0" applyFont="1" applyBorder="1" applyProtection="1">
      <protection locked="0"/>
    </xf>
    <xf numFmtId="0" fontId="24" fillId="0" borderId="0" xfId="0" applyFont="1" applyProtection="1">
      <protection locked="0"/>
    </xf>
    <xf numFmtId="0" fontId="0" fillId="0" borderId="9" xfId="0" applyBorder="1" applyProtection="1">
      <protection locked="0"/>
    </xf>
    <xf numFmtId="0" fontId="13" fillId="0" borderId="0" xfId="0" applyFont="1" applyBorder="1" applyProtection="1">
      <protection locked="0"/>
    </xf>
    <xf numFmtId="0" fontId="24" fillId="0" borderId="17" xfId="0" applyFont="1" applyBorder="1" applyProtection="1">
      <protection locked="0"/>
    </xf>
    <xf numFmtId="0" fontId="3" fillId="0" borderId="0" xfId="0" applyFont="1" applyProtection="1">
      <protection locked="0"/>
    </xf>
    <xf numFmtId="0" fontId="24" fillId="0" borderId="17" xfId="0" applyFont="1" applyBorder="1" applyAlignment="1" applyProtection="1">
      <alignment horizontal="centerContinuous"/>
      <protection locked="0"/>
    </xf>
    <xf numFmtId="0" fontId="1" fillId="2" borderId="19" xfId="0" applyFont="1" applyFill="1" applyBorder="1" applyAlignment="1" applyProtection="1">
      <alignment horizontal="centerContinuous"/>
      <protection locked="0"/>
    </xf>
    <xf numFmtId="0" fontId="1" fillId="2" borderId="20" xfId="0" applyFont="1" applyFill="1" applyBorder="1" applyAlignment="1" applyProtection="1">
      <alignment horizontal="centerContinuous"/>
      <protection locked="0"/>
    </xf>
    <xf numFmtId="0" fontId="2" fillId="2" borderId="21" xfId="0" applyFont="1" applyFill="1" applyBorder="1" applyAlignment="1" applyProtection="1">
      <alignment horizontal="centerContinuous"/>
      <protection locked="0"/>
    </xf>
    <xf numFmtId="0" fontId="4" fillId="0" borderId="0" xfId="0" applyFont="1" applyProtection="1">
      <protection locked="0"/>
    </xf>
    <xf numFmtId="0" fontId="16" fillId="0" borderId="8" xfId="0" applyFont="1" applyBorder="1" applyProtection="1">
      <protection locked="0"/>
    </xf>
    <xf numFmtId="0" fontId="16" fillId="0" borderId="0" xfId="0" applyFont="1" applyBorder="1" applyProtection="1">
      <protection locked="0"/>
    </xf>
    <xf numFmtId="0" fontId="16" fillId="0" borderId="9" xfId="0" applyFont="1" applyBorder="1" applyProtection="1">
      <protection locked="0"/>
    </xf>
    <xf numFmtId="0" fontId="12" fillId="0" borderId="0" xfId="0" applyFont="1" applyBorder="1" applyProtection="1">
      <protection locked="0"/>
    </xf>
    <xf numFmtId="0" fontId="5" fillId="0" borderId="0" xfId="0" applyFont="1" applyProtection="1">
      <protection locked="0"/>
    </xf>
    <xf numFmtId="0" fontId="16" fillId="0" borderId="16" xfId="0" applyFont="1" applyBorder="1" applyProtection="1">
      <protection locked="0"/>
    </xf>
    <xf numFmtId="0" fontId="16" fillId="0" borderId="17" xfId="0" applyFont="1" applyBorder="1" applyProtection="1">
      <protection locked="0"/>
    </xf>
    <xf numFmtId="0" fontId="16" fillId="0" borderId="18" xfId="0" applyFont="1" applyBorder="1" applyProtection="1">
      <protection locked="0"/>
    </xf>
    <xf numFmtId="0" fontId="3" fillId="2" borderId="22" xfId="0" applyFont="1" applyFill="1" applyBorder="1" applyAlignment="1" applyProtection="1">
      <alignment horizontal="centerContinuous"/>
      <protection locked="0"/>
    </xf>
    <xf numFmtId="0" fontId="3" fillId="2" borderId="23" xfId="0" applyFont="1" applyFill="1" applyBorder="1" applyAlignment="1" applyProtection="1">
      <alignment horizontal="centerContinuous"/>
      <protection locked="0"/>
    </xf>
    <xf numFmtId="0" fontId="3" fillId="2" borderId="24" xfId="0" applyFont="1" applyFill="1" applyBorder="1" applyAlignment="1" applyProtection="1">
      <alignment horizontal="centerContinuous"/>
      <protection locked="0"/>
    </xf>
    <xf numFmtId="0" fontId="3" fillId="2" borderId="24" xfId="0" applyFont="1" applyFill="1" applyBorder="1" applyProtection="1">
      <protection locked="0"/>
    </xf>
    <xf numFmtId="0" fontId="3" fillId="2" borderId="24" xfId="0" applyFont="1" applyFill="1" applyBorder="1" applyAlignment="1" applyProtection="1">
      <alignment horizontal="left"/>
      <protection locked="0"/>
    </xf>
    <xf numFmtId="0" fontId="0" fillId="2" borderId="23" xfId="0" applyFill="1" applyBorder="1" applyAlignment="1" applyProtection="1">
      <alignment horizontal="centerContinuous"/>
      <protection locked="0"/>
    </xf>
    <xf numFmtId="0" fontId="3" fillId="2" borderId="23" xfId="0" applyFont="1" applyFill="1" applyBorder="1" applyAlignment="1" applyProtection="1">
      <alignment horizontal="center"/>
      <protection locked="0"/>
    </xf>
    <xf numFmtId="0" fontId="3" fillId="2" borderId="25" xfId="0" applyFont="1" applyFill="1" applyBorder="1" applyAlignment="1" applyProtection="1">
      <alignment horizontal="centerContinuous"/>
      <protection locked="0"/>
    </xf>
    <xf numFmtId="0" fontId="3" fillId="0" borderId="0" xfId="0" applyFont="1" applyFill="1" applyProtection="1">
      <protection locked="0"/>
    </xf>
    <xf numFmtId="0" fontId="3" fillId="2" borderId="12" xfId="0" applyFont="1" applyFill="1" applyBorder="1" applyProtection="1">
      <protection locked="0"/>
    </xf>
    <xf numFmtId="0" fontId="3" fillId="2" borderId="26" xfId="0" applyFont="1" applyFill="1" applyBorder="1" applyProtection="1">
      <protection locked="0"/>
    </xf>
    <xf numFmtId="0" fontId="3" fillId="2" borderId="13" xfId="0" applyFont="1" applyFill="1" applyBorder="1" applyProtection="1">
      <protection locked="0"/>
    </xf>
    <xf numFmtId="0" fontId="3" fillId="2" borderId="13" xfId="0" applyFont="1" applyFill="1" applyBorder="1" applyAlignment="1" applyProtection="1">
      <alignment horizontal="centerContinuous"/>
      <protection locked="0"/>
    </xf>
    <xf numFmtId="0" fontId="0" fillId="2" borderId="26" xfId="0" applyFill="1" applyBorder="1" applyAlignment="1" applyProtection="1">
      <alignment horizontal="centerContinuous"/>
      <protection locked="0"/>
    </xf>
    <xf numFmtId="0" fontId="3" fillId="2" borderId="27" xfId="0" applyFont="1" applyFill="1" applyBorder="1" applyAlignment="1" applyProtection="1">
      <alignment horizontal="centerContinuous"/>
      <protection locked="0"/>
    </xf>
    <xf numFmtId="0" fontId="0" fillId="0" borderId="28" xfId="0" applyBorder="1" applyProtection="1">
      <protection locked="0"/>
    </xf>
    <xf numFmtId="0" fontId="0" fillId="0" borderId="29" xfId="0" applyBorder="1" applyProtection="1">
      <protection locked="0"/>
    </xf>
    <xf numFmtId="8" fontId="18" fillId="0" borderId="29" xfId="0" applyNumberFormat="1" applyFont="1" applyBorder="1" applyProtection="1">
      <protection locked="0"/>
    </xf>
    <xf numFmtId="0" fontId="0" fillId="3" borderId="28" xfId="0" applyFill="1" applyBorder="1" applyProtection="1">
      <protection locked="0"/>
    </xf>
    <xf numFmtId="0" fontId="16" fillId="0" borderId="17" xfId="0" applyFont="1" applyBorder="1" applyAlignment="1" applyProtection="1">
      <alignment horizontal="centerContinuous"/>
      <protection locked="0"/>
    </xf>
    <xf numFmtId="0" fontId="13" fillId="0" borderId="17" xfId="0" applyFont="1" applyBorder="1" applyAlignment="1" applyProtection="1">
      <alignment horizontal="centerContinuous"/>
      <protection locked="0"/>
    </xf>
    <xf numFmtId="0" fontId="1" fillId="0" borderId="28" xfId="0" applyFont="1" applyBorder="1" applyProtection="1">
      <protection locked="0"/>
    </xf>
    <xf numFmtId="8" fontId="20" fillId="0" borderId="29" xfId="0" applyNumberFormat="1" applyFont="1" applyBorder="1" applyProtection="1">
      <protection locked="0"/>
    </xf>
    <xf numFmtId="0" fontId="1" fillId="0" borderId="28" xfId="0" applyFont="1" applyBorder="1" applyAlignment="1" applyProtection="1">
      <alignment horizontal="centerContinuous"/>
      <protection locked="0"/>
    </xf>
    <xf numFmtId="0" fontId="1" fillId="0" borderId="29" xfId="0" applyFont="1" applyBorder="1" applyAlignment="1" applyProtection="1">
      <alignment horizontal="centerContinuous"/>
      <protection locked="0"/>
    </xf>
    <xf numFmtId="0" fontId="1" fillId="3" borderId="28" xfId="0" applyFont="1" applyFill="1" applyBorder="1" applyProtection="1">
      <protection locked="0"/>
    </xf>
    <xf numFmtId="0" fontId="1" fillId="0" borderId="0" xfId="0" applyFont="1" applyProtection="1">
      <protection locked="0"/>
    </xf>
    <xf numFmtId="0" fontId="1" fillId="0" borderId="0" xfId="0" applyFont="1" applyFill="1" applyProtection="1">
      <protection locked="0"/>
    </xf>
    <xf numFmtId="0" fontId="4" fillId="0" borderId="22" xfId="0" applyFont="1" applyFill="1" applyBorder="1" applyProtection="1">
      <protection locked="0"/>
    </xf>
    <xf numFmtId="0" fontId="4" fillId="0" borderId="24" xfId="0" applyFont="1" applyFill="1" applyBorder="1" applyProtection="1">
      <protection locked="0"/>
    </xf>
    <xf numFmtId="0" fontId="4" fillId="0" borderId="23" xfId="0" applyFont="1" applyFill="1" applyBorder="1" applyProtection="1">
      <protection locked="0"/>
    </xf>
    <xf numFmtId="0" fontId="4" fillId="0" borderId="30" xfId="0" applyFont="1" applyFill="1" applyBorder="1" applyProtection="1">
      <protection locked="0"/>
    </xf>
    <xf numFmtId="0" fontId="4" fillId="0" borderId="31" xfId="0" applyFont="1" applyFill="1" applyBorder="1" applyProtection="1">
      <protection locked="0"/>
    </xf>
    <xf numFmtId="0" fontId="4" fillId="0" borderId="0" xfId="0" applyFont="1" applyFill="1" applyProtection="1">
      <protection locked="0"/>
    </xf>
    <xf numFmtId="0" fontId="11" fillId="0" borderId="32" xfId="0" applyFont="1" applyFill="1" applyBorder="1" applyProtection="1">
      <protection locked="0"/>
    </xf>
    <xf numFmtId="0" fontId="11" fillId="0" borderId="17" xfId="0" applyFont="1" applyFill="1" applyBorder="1" applyProtection="1">
      <protection locked="0"/>
    </xf>
    <xf numFmtId="0" fontId="11" fillId="0" borderId="18" xfId="0" applyFont="1" applyFill="1" applyBorder="1" applyProtection="1">
      <protection locked="0"/>
    </xf>
    <xf numFmtId="0" fontId="11" fillId="0" borderId="16" xfId="0" applyFont="1" applyFill="1" applyBorder="1" applyProtection="1">
      <protection locked="0"/>
    </xf>
    <xf numFmtId="0" fontId="11" fillId="0" borderId="33" xfId="0" applyFont="1" applyFill="1" applyBorder="1" applyProtection="1">
      <protection locked="0"/>
    </xf>
    <xf numFmtId="0" fontId="11" fillId="0" borderId="0" xfId="0" applyFont="1" applyFill="1" applyProtection="1">
      <protection locked="0"/>
    </xf>
    <xf numFmtId="0" fontId="4" fillId="0" borderId="34" xfId="0" applyFont="1" applyFill="1" applyBorder="1" applyProtection="1">
      <protection locked="0"/>
    </xf>
    <xf numFmtId="0" fontId="4" fillId="0" borderId="3" xfId="0" applyFont="1" applyFill="1" applyBorder="1" applyProtection="1">
      <protection locked="0"/>
    </xf>
    <xf numFmtId="0" fontId="4" fillId="0" borderId="0" xfId="0" applyFont="1" applyBorder="1" applyProtection="1">
      <protection locked="0"/>
    </xf>
    <xf numFmtId="0" fontId="4" fillId="0" borderId="9" xfId="0" applyFont="1" applyBorder="1" applyProtection="1">
      <protection locked="0"/>
    </xf>
    <xf numFmtId="0" fontId="4" fillId="0" borderId="1" xfId="0" applyFont="1" applyFill="1" applyBorder="1" applyProtection="1">
      <protection locked="0"/>
    </xf>
    <xf numFmtId="0" fontId="4" fillId="0" borderId="9" xfId="0" applyFont="1" applyFill="1" applyBorder="1" applyProtection="1">
      <protection locked="0"/>
    </xf>
    <xf numFmtId="0" fontId="4" fillId="0" borderId="0" xfId="0" applyFont="1" applyFill="1" applyBorder="1" applyProtection="1">
      <protection locked="0"/>
    </xf>
    <xf numFmtId="0" fontId="4" fillId="0" borderId="9" xfId="0" applyFont="1" applyFill="1" applyBorder="1" applyAlignment="1" applyProtection="1">
      <alignment horizontal="center"/>
      <protection locked="0"/>
    </xf>
    <xf numFmtId="0" fontId="4" fillId="0" borderId="35" xfId="0" applyFont="1" applyFill="1" applyBorder="1" applyProtection="1">
      <protection locked="0"/>
    </xf>
    <xf numFmtId="0" fontId="11" fillId="0" borderId="36" xfId="0" applyFont="1" applyFill="1" applyBorder="1" applyProtection="1">
      <protection locked="0"/>
    </xf>
    <xf numFmtId="0" fontId="4" fillId="0" borderId="37" xfId="0" applyFont="1" applyFill="1" applyBorder="1" applyAlignment="1" applyProtection="1">
      <alignment horizontal="center"/>
      <protection locked="0"/>
    </xf>
    <xf numFmtId="0" fontId="4" fillId="0" borderId="23" xfId="0" applyFont="1" applyFill="1" applyBorder="1" applyAlignment="1" applyProtection="1">
      <alignment horizontal="center"/>
      <protection locked="0"/>
    </xf>
    <xf numFmtId="0" fontId="4" fillId="0" borderId="5" xfId="0" applyFont="1" applyFill="1" applyBorder="1" applyAlignment="1" applyProtection="1">
      <alignment horizontal="centerContinuous"/>
      <protection locked="0"/>
    </xf>
    <xf numFmtId="0" fontId="4" fillId="0" borderId="38" xfId="0" applyFont="1" applyFill="1" applyBorder="1" applyAlignment="1" applyProtection="1">
      <alignment horizontal="centerContinuous"/>
      <protection locked="0"/>
    </xf>
    <xf numFmtId="0" fontId="4" fillId="3" borderId="23" xfId="0" applyFont="1" applyFill="1" applyBorder="1" applyAlignment="1" applyProtection="1">
      <alignment horizontal="center"/>
      <protection locked="0"/>
    </xf>
    <xf numFmtId="0" fontId="4" fillId="2" borderId="23" xfId="0" applyFont="1" applyFill="1" applyBorder="1" applyAlignment="1" applyProtection="1">
      <alignment horizontal="center"/>
      <protection locked="0"/>
    </xf>
    <xf numFmtId="0" fontId="4" fillId="0" borderId="25" xfId="0" applyFont="1" applyFill="1" applyBorder="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Fill="1" applyAlignment="1" applyProtection="1">
      <alignment horizontal="center"/>
      <protection locked="0"/>
    </xf>
    <xf numFmtId="0" fontId="4" fillId="0" borderId="39"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0" borderId="35" xfId="0" applyFont="1" applyFill="1" applyBorder="1" applyAlignment="1" applyProtection="1">
      <alignment horizontal="center"/>
      <protection locked="0"/>
    </xf>
    <xf numFmtId="0" fontId="4" fillId="0" borderId="40" xfId="0" applyFont="1" applyFill="1" applyBorder="1" applyAlignment="1" applyProtection="1">
      <alignment horizontal="center"/>
      <protection locked="0"/>
    </xf>
    <xf numFmtId="0" fontId="4" fillId="0" borderId="18"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0" fontId="4" fillId="2" borderId="18" xfId="0" applyFont="1" applyFill="1" applyBorder="1" applyAlignment="1" applyProtection="1">
      <alignment horizontal="center"/>
      <protection locked="0"/>
    </xf>
    <xf numFmtId="0" fontId="4" fillId="0" borderId="36" xfId="0" applyFont="1" applyFill="1" applyBorder="1" applyAlignment="1" applyProtection="1">
      <alignment horizontal="center"/>
      <protection locked="0"/>
    </xf>
    <xf numFmtId="0" fontId="8" fillId="0" borderId="41" xfId="0" applyFont="1" applyFill="1" applyBorder="1" applyAlignment="1" applyProtection="1">
      <alignment horizontal="center"/>
      <protection locked="0"/>
    </xf>
    <xf numFmtId="0" fontId="8" fillId="0" borderId="29" xfId="0" applyFont="1" applyFill="1" applyBorder="1" applyAlignment="1" applyProtection="1">
      <alignment horizontal="center"/>
      <protection locked="0"/>
    </xf>
    <xf numFmtId="0" fontId="8" fillId="3" borderId="29" xfId="0" applyFont="1" applyFill="1" applyBorder="1" applyAlignment="1" applyProtection="1">
      <alignment horizontal="center"/>
      <protection locked="0"/>
    </xf>
    <xf numFmtId="0" fontId="8" fillId="2" borderId="29" xfId="0" applyFont="1" applyFill="1" applyBorder="1" applyAlignment="1" applyProtection="1">
      <alignment horizontal="center"/>
      <protection locked="0"/>
    </xf>
    <xf numFmtId="0" fontId="8" fillId="0" borderId="42" xfId="0" applyFont="1" applyFill="1" applyBorder="1" applyAlignment="1" applyProtection="1">
      <alignment horizontal="center"/>
      <protection locked="0"/>
    </xf>
    <xf numFmtId="0" fontId="8" fillId="0" borderId="0" xfId="0" applyFont="1" applyAlignment="1" applyProtection="1">
      <alignment horizontal="center"/>
      <protection locked="0"/>
    </xf>
    <xf numFmtId="0" fontId="8" fillId="0" borderId="0" xfId="0" applyFont="1" applyFill="1" applyAlignment="1" applyProtection="1">
      <alignment horizontal="center"/>
      <protection locked="0"/>
    </xf>
    <xf numFmtId="0" fontId="8" fillId="0" borderId="40" xfId="0" applyFont="1" applyFill="1" applyBorder="1" applyAlignment="1" applyProtection="1">
      <alignment horizontal="center"/>
      <protection locked="0"/>
    </xf>
    <xf numFmtId="0" fontId="8" fillId="0" borderId="18"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8" fillId="0" borderId="36" xfId="0" applyFont="1" applyFill="1" applyBorder="1" applyAlignment="1" applyProtection="1">
      <alignment horizontal="center"/>
      <protection locked="0"/>
    </xf>
    <xf numFmtId="0" fontId="4" fillId="0" borderId="43" xfId="0" applyFont="1" applyFill="1" applyBorder="1" applyProtection="1">
      <protection locked="0"/>
    </xf>
    <xf numFmtId="0" fontId="0" fillId="0" borderId="12" xfId="0" applyFill="1" applyBorder="1" applyProtection="1">
      <protection locked="0"/>
    </xf>
    <xf numFmtId="0" fontId="0" fillId="0" borderId="13" xfId="0" applyFill="1" applyBorder="1" applyProtection="1">
      <protection locked="0"/>
    </xf>
    <xf numFmtId="0" fontId="0" fillId="0" borderId="26" xfId="0" applyFill="1" applyBorder="1" applyProtection="1">
      <protection locked="0"/>
    </xf>
    <xf numFmtId="0" fontId="0" fillId="0" borderId="27" xfId="0" applyFill="1" applyBorder="1" applyProtection="1">
      <protection locked="0"/>
    </xf>
    <xf numFmtId="14" fontId="6" fillId="0" borderId="10" xfId="0" applyNumberFormat="1" applyFont="1" applyBorder="1" applyAlignment="1" applyProtection="1">
      <alignment horizontal="center"/>
      <protection locked="0"/>
    </xf>
    <xf numFmtId="1" fontId="6" fillId="0" borderId="11" xfId="0" applyNumberFormat="1" applyFont="1" applyBorder="1" applyAlignment="1" applyProtection="1">
      <alignment horizontal="center"/>
      <protection locked="0"/>
    </xf>
    <xf numFmtId="0" fontId="47" fillId="0" borderId="0" xfId="0" applyFont="1" applyBorder="1" applyAlignment="1" applyProtection="1">
      <alignment horizontal="left"/>
      <protection locked="0"/>
    </xf>
    <xf numFmtId="0" fontId="48" fillId="0" borderId="0" xfId="0" applyFont="1" applyBorder="1" applyProtection="1">
      <protection locked="0"/>
    </xf>
    <xf numFmtId="0" fontId="48" fillId="0" borderId="0" xfId="0" applyFont="1" applyProtection="1">
      <protection locked="0"/>
    </xf>
    <xf numFmtId="0" fontId="13" fillId="0" borderId="17" xfId="0" applyFont="1" applyBorder="1" applyProtection="1">
      <protection locked="0"/>
    </xf>
    <xf numFmtId="0" fontId="14" fillId="0" borderId="17" xfId="0" applyFont="1" applyBorder="1" applyProtection="1">
      <protection locked="0"/>
    </xf>
    <xf numFmtId="0" fontId="15" fillId="0" borderId="17" xfId="0" applyFont="1" applyBorder="1" applyAlignment="1" applyProtection="1">
      <alignment horizontal="centerContinuous"/>
      <protection locked="0"/>
    </xf>
    <xf numFmtId="0" fontId="1" fillId="0" borderId="8" xfId="0" applyFont="1" applyBorder="1" applyProtection="1">
      <protection locked="0"/>
    </xf>
    <xf numFmtId="0" fontId="1" fillId="0" borderId="0" xfId="0" applyFont="1" applyBorder="1" applyProtection="1">
      <protection locked="0"/>
    </xf>
    <xf numFmtId="0" fontId="1" fillId="0" borderId="9" xfId="0" applyFont="1" applyBorder="1" applyProtection="1">
      <protection locked="0"/>
    </xf>
    <xf numFmtId="0" fontId="17" fillId="0" borderId="0" xfId="0" applyFont="1" applyBorder="1" applyProtection="1">
      <protection locked="0"/>
    </xf>
    <xf numFmtId="0" fontId="1" fillId="0" borderId="18" xfId="0" applyFont="1" applyBorder="1" applyProtection="1">
      <protection locked="0"/>
    </xf>
    <xf numFmtId="164" fontId="44" fillId="0" borderId="17" xfId="2" applyNumberFormat="1" applyFont="1" applyBorder="1" applyAlignment="1" applyProtection="1">
      <alignment horizontal="center"/>
      <protection locked="0"/>
    </xf>
    <xf numFmtId="0" fontId="19" fillId="0" borderId="55" xfId="0" applyFont="1" applyBorder="1" applyProtection="1">
      <protection locked="0"/>
    </xf>
    <xf numFmtId="0" fontId="0" fillId="0" borderId="55" xfId="0" applyBorder="1" applyProtection="1">
      <protection locked="0"/>
    </xf>
    <xf numFmtId="0" fontId="46" fillId="0" borderId="17" xfId="0" applyFont="1" applyBorder="1" applyProtection="1">
      <protection locked="0"/>
    </xf>
    <xf numFmtId="0" fontId="0" fillId="0" borderId="17" xfId="0" applyFill="1" applyBorder="1" applyProtection="1">
      <protection locked="0"/>
    </xf>
    <xf numFmtId="0" fontId="22" fillId="0" borderId="0" xfId="0" applyFont="1" applyBorder="1" applyAlignment="1" applyProtection="1">
      <alignment horizontal="centerContinuous" wrapText="1"/>
      <protection locked="0"/>
    </xf>
    <xf numFmtId="0" fontId="12" fillId="0" borderId="43" xfId="0" applyFont="1" applyBorder="1" applyAlignment="1" applyProtection="1">
      <alignment horizontal="centerContinuous"/>
      <protection locked="0"/>
    </xf>
    <xf numFmtId="0" fontId="7" fillId="0" borderId="0" xfId="0" applyFont="1" applyBorder="1" applyAlignment="1" applyProtection="1">
      <alignment horizontal="centerContinuous"/>
      <protection locked="0"/>
    </xf>
    <xf numFmtId="0" fontId="38" fillId="0" borderId="0" xfId="0" applyFont="1" applyAlignment="1" applyProtection="1">
      <alignment horizontal="center"/>
      <protection locked="0"/>
    </xf>
    <xf numFmtId="10" fontId="35" fillId="0" borderId="0" xfId="0" applyNumberFormat="1" applyFont="1" applyAlignment="1" applyProtection="1">
      <alignment horizontal="center"/>
      <protection locked="0"/>
    </xf>
    <xf numFmtId="14" fontId="35" fillId="0" borderId="17" xfId="0" applyNumberFormat="1" applyFont="1" applyBorder="1" applyAlignment="1" applyProtection="1">
      <alignment horizontal="center"/>
      <protection locked="0"/>
    </xf>
    <xf numFmtId="1" fontId="35" fillId="0" borderId="17" xfId="0" applyNumberFormat="1" applyFont="1" applyBorder="1" applyAlignment="1" applyProtection="1">
      <alignment horizontal="center"/>
      <protection locked="0"/>
    </xf>
    <xf numFmtId="0" fontId="35" fillId="0" borderId="17" xfId="0" applyFont="1" applyBorder="1" applyProtection="1">
      <protection locked="0"/>
    </xf>
    <xf numFmtId="0" fontId="35" fillId="0" borderId="17" xfId="0" applyFont="1" applyBorder="1" applyAlignment="1" applyProtection="1">
      <alignment horizontal="left"/>
      <protection locked="0"/>
    </xf>
    <xf numFmtId="7" fontId="35" fillId="0" borderId="13" xfId="0" applyNumberFormat="1" applyFont="1" applyBorder="1" applyProtection="1">
      <protection locked="0"/>
    </xf>
    <xf numFmtId="7" fontId="28" fillId="0" borderId="8" xfId="0" applyNumberFormat="1" applyFont="1" applyBorder="1" applyAlignment="1" applyProtection="1">
      <alignment horizontal="centerContinuous"/>
    </xf>
    <xf numFmtId="7" fontId="28" fillId="0" borderId="16" xfId="0" applyNumberFormat="1" applyFont="1" applyBorder="1" applyAlignment="1" applyProtection="1">
      <alignment horizontal="centerContinuous"/>
    </xf>
    <xf numFmtId="9" fontId="31" fillId="4" borderId="10" xfId="0" applyNumberFormat="1" applyFont="1" applyFill="1" applyBorder="1" applyProtection="1"/>
    <xf numFmtId="7" fontId="28" fillId="4" borderId="47" xfId="0" applyNumberFormat="1" applyFont="1" applyFill="1" applyBorder="1" applyProtection="1"/>
    <xf numFmtId="7" fontId="28" fillId="0" borderId="48" xfId="0" applyNumberFormat="1" applyFont="1" applyBorder="1" applyAlignment="1" applyProtection="1">
      <alignment horizontal="centerContinuous"/>
    </xf>
    <xf numFmtId="9" fontId="31" fillId="4" borderId="14" xfId="0" applyNumberFormat="1" applyFont="1" applyFill="1" applyBorder="1" applyProtection="1"/>
    <xf numFmtId="7" fontId="28" fillId="4" borderId="8" xfId="0" applyNumberFormat="1" applyFont="1" applyFill="1" applyBorder="1" applyProtection="1"/>
    <xf numFmtId="0" fontId="28" fillId="4" borderId="49" xfId="0" applyFont="1" applyFill="1" applyBorder="1" applyProtection="1"/>
    <xf numFmtId="0" fontId="28" fillId="4" borderId="50" xfId="0" applyFont="1" applyFill="1" applyBorder="1" applyProtection="1"/>
    <xf numFmtId="0" fontId="31" fillId="0" borderId="0" xfId="0" applyFont="1" applyProtection="1"/>
    <xf numFmtId="7" fontId="28" fillId="4" borderId="50" xfId="0" applyNumberFormat="1" applyFont="1" applyFill="1" applyBorder="1" applyProtection="1"/>
    <xf numFmtId="7" fontId="28" fillId="4" borderId="49" xfId="0" applyNumberFormat="1" applyFont="1" applyFill="1" applyBorder="1" applyAlignment="1" applyProtection="1">
      <alignment horizontal="right"/>
    </xf>
    <xf numFmtId="9" fontId="31" fillId="4" borderId="45" xfId="0" applyNumberFormat="1" applyFont="1" applyFill="1" applyBorder="1" applyProtection="1"/>
    <xf numFmtId="8" fontId="39" fillId="0" borderId="17" xfId="1" applyFont="1" applyFill="1" applyBorder="1" applyProtection="1"/>
    <xf numFmtId="7" fontId="28" fillId="4" borderId="48" xfId="0" applyNumberFormat="1" applyFont="1" applyFill="1" applyBorder="1" applyProtection="1"/>
    <xf numFmtId="0" fontId="28" fillId="4" borderId="13" xfId="0" applyFont="1" applyFill="1" applyBorder="1" applyProtection="1"/>
    <xf numFmtId="0" fontId="23" fillId="0" borderId="43" xfId="0" applyFont="1" applyBorder="1" applyAlignment="1" applyProtection="1">
      <alignment horizontal="centerContinuous"/>
      <protection locked="0"/>
    </xf>
    <xf numFmtId="0" fontId="38" fillId="0" borderId="0" xfId="0" applyFont="1" applyAlignment="1" applyProtection="1">
      <alignment horizontal="center"/>
      <protection locked="0"/>
    </xf>
    <xf numFmtId="0" fontId="51" fillId="0" borderId="0" xfId="3" applyFont="1" applyBorder="1" applyAlignment="1">
      <alignment horizontal="center" vertical="center"/>
    </xf>
    <xf numFmtId="0" fontId="51" fillId="0" borderId="17" xfId="3" applyFont="1" applyBorder="1" applyAlignment="1">
      <alignment horizontal="center" vertical="center"/>
    </xf>
    <xf numFmtId="0" fontId="51" fillId="0" borderId="18" xfId="3" applyFont="1" applyBorder="1" applyAlignment="1">
      <alignment horizontal="center" vertical="center"/>
    </xf>
    <xf numFmtId="0" fontId="53" fillId="6" borderId="57" xfId="3" applyFont="1" applyFill="1" applyBorder="1" applyAlignment="1">
      <alignment horizontal="center" vertical="center" wrapText="1"/>
    </xf>
    <xf numFmtId="0" fontId="53" fillId="6" borderId="10" xfId="3" applyFont="1" applyFill="1" applyBorder="1" applyAlignment="1">
      <alignment horizontal="center" vertical="center" wrapText="1"/>
    </xf>
    <xf numFmtId="0" fontId="53" fillId="6" borderId="45" xfId="3" applyFont="1" applyFill="1" applyBorder="1" applyAlignment="1">
      <alignment horizontal="center" vertical="center" wrapText="1"/>
    </xf>
    <xf numFmtId="0" fontId="55" fillId="0" borderId="16" xfId="3" applyFont="1" applyBorder="1" applyAlignment="1">
      <alignment horizontal="right" vertical="center"/>
    </xf>
    <xf numFmtId="0" fontId="55" fillId="0" borderId="17" xfId="3" applyFont="1" applyBorder="1" applyAlignment="1">
      <alignment horizontal="right" vertical="center"/>
    </xf>
    <xf numFmtId="0" fontId="55" fillId="0" borderId="18" xfId="3" applyFont="1" applyBorder="1" applyAlignment="1">
      <alignment horizontal="right" vertical="center"/>
    </xf>
    <xf numFmtId="0" fontId="51" fillId="0" borderId="50" xfId="3" applyFont="1" applyBorder="1" applyAlignment="1">
      <alignment horizontal="right" vertical="center"/>
    </xf>
    <xf numFmtId="0" fontId="51" fillId="0" borderId="49" xfId="3" applyFont="1" applyBorder="1" applyAlignment="1">
      <alignment horizontal="right" vertical="center"/>
    </xf>
    <xf numFmtId="0" fontId="54" fillId="0" borderId="46" xfId="3" applyFont="1" applyBorder="1" applyAlignment="1">
      <alignment horizontal="center" vertical="center"/>
    </xf>
    <xf numFmtId="0" fontId="54" fillId="0" borderId="46" xfId="3" applyFont="1" applyFill="1" applyBorder="1" applyAlignment="1">
      <alignment horizontal="center" vertical="center"/>
    </xf>
    <xf numFmtId="0" fontId="54" fillId="0" borderId="50" xfId="3" applyFont="1" applyFill="1" applyBorder="1" applyAlignment="1">
      <alignment horizontal="center" vertical="center"/>
    </xf>
    <xf numFmtId="0" fontId="54" fillId="0" borderId="56" xfId="3" applyFont="1" applyFill="1" applyBorder="1" applyAlignment="1">
      <alignment horizontal="center" vertical="center"/>
    </xf>
    <xf numFmtId="0" fontId="55" fillId="0" borderId="8" xfId="3" applyFont="1" applyBorder="1" applyAlignment="1">
      <alignment horizontal="right" vertical="center"/>
    </xf>
    <xf numFmtId="0" fontId="55" fillId="0" borderId="0" xfId="3" applyFont="1" applyBorder="1" applyAlignment="1">
      <alignment horizontal="right" vertical="center"/>
    </xf>
    <xf numFmtId="0" fontId="55" fillId="0" borderId="9" xfId="3" applyFont="1" applyBorder="1" applyAlignment="1">
      <alignment horizontal="right" vertical="center"/>
    </xf>
    <xf numFmtId="0" fontId="54" fillId="0" borderId="19" xfId="3" applyFont="1" applyBorder="1" applyAlignment="1">
      <alignment horizontal="center" vertical="center"/>
    </xf>
    <xf numFmtId="0" fontId="54" fillId="0" borderId="21" xfId="3" applyFont="1" applyBorder="1" applyAlignment="1">
      <alignment horizontal="center" vertical="center"/>
    </xf>
    <xf numFmtId="0" fontId="54" fillId="0" borderId="50" xfId="3" applyFont="1" applyFill="1" applyBorder="1" applyAlignment="1">
      <alignment horizontal="left" vertical="center"/>
    </xf>
    <xf numFmtId="0" fontId="54" fillId="0" borderId="56" xfId="3" applyFont="1" applyFill="1" applyBorder="1" applyAlignment="1">
      <alignment horizontal="left" vertical="center"/>
    </xf>
    <xf numFmtId="0" fontId="54" fillId="0" borderId="1" xfId="3" applyFont="1" applyFill="1" applyBorder="1" applyAlignment="1">
      <alignment horizontal="center" vertical="center"/>
    </xf>
    <xf numFmtId="0" fontId="54" fillId="0" borderId="3" xfId="3" applyFont="1" applyFill="1" applyBorder="1" applyAlignment="1">
      <alignment horizontal="center" vertical="center"/>
    </xf>
    <xf numFmtId="0" fontId="57" fillId="0" borderId="46" xfId="3" applyFont="1" applyBorder="1" applyAlignment="1">
      <alignment horizontal="center"/>
    </xf>
    <xf numFmtId="0" fontId="54" fillId="0" borderId="50" xfId="3" applyFont="1" applyBorder="1" applyAlignment="1">
      <alignment horizontal="center"/>
    </xf>
    <xf numFmtId="0" fontId="54" fillId="0" borderId="49" xfId="3" applyFont="1" applyBorder="1" applyAlignment="1">
      <alignment horizontal="center"/>
    </xf>
    <xf numFmtId="0" fontId="54" fillId="0" borderId="56" xfId="3" applyFont="1" applyBorder="1" applyAlignment="1">
      <alignment horizontal="center"/>
    </xf>
    <xf numFmtId="0" fontId="53" fillId="6" borderId="1" xfId="3" applyFont="1" applyFill="1" applyBorder="1" applyAlignment="1">
      <alignment horizontal="center" vertical="center" wrapText="1"/>
    </xf>
    <xf numFmtId="0" fontId="53" fillId="6" borderId="3" xfId="3" applyFont="1" applyFill="1" applyBorder="1" applyAlignment="1">
      <alignment horizontal="center" vertical="center" wrapText="1"/>
    </xf>
    <xf numFmtId="0" fontId="53" fillId="6" borderId="8" xfId="3" applyFont="1" applyFill="1" applyBorder="1" applyAlignment="1">
      <alignment horizontal="center" vertical="center" wrapText="1"/>
    </xf>
    <xf numFmtId="0" fontId="53" fillId="6" borderId="9" xfId="3" applyFont="1" applyFill="1" applyBorder="1" applyAlignment="1">
      <alignment horizontal="center" vertical="center" wrapText="1"/>
    </xf>
    <xf numFmtId="0" fontId="53" fillId="6" borderId="16" xfId="3" applyFont="1" applyFill="1" applyBorder="1" applyAlignment="1">
      <alignment horizontal="center" vertical="center" wrapText="1"/>
    </xf>
    <xf numFmtId="0" fontId="53" fillId="6" borderId="18" xfId="3" applyFont="1" applyFill="1" applyBorder="1" applyAlignment="1">
      <alignment horizontal="center" vertical="center" wrapText="1"/>
    </xf>
    <xf numFmtId="0" fontId="54" fillId="0" borderId="46" xfId="3" applyFont="1" applyBorder="1" applyAlignment="1">
      <alignment horizontal="center"/>
    </xf>
    <xf numFmtId="0" fontId="49" fillId="0" borderId="17" xfId="3" applyFont="1" applyBorder="1" applyAlignment="1">
      <alignment horizontal="center" vertical="center"/>
    </xf>
    <xf numFmtId="0" fontId="53" fillId="6" borderId="1" xfId="3" applyFont="1" applyFill="1" applyBorder="1" applyAlignment="1">
      <alignment horizontal="center" vertical="center"/>
    </xf>
    <xf numFmtId="0" fontId="53" fillId="6" borderId="2" xfId="3" applyFont="1" applyFill="1" applyBorder="1" applyAlignment="1">
      <alignment horizontal="center" vertical="center"/>
    </xf>
    <xf numFmtId="0" fontId="62" fillId="0" borderId="16" xfId="3" applyFont="1" applyBorder="1" applyAlignment="1">
      <alignment horizontal="center" vertical="center"/>
    </xf>
    <xf numFmtId="0" fontId="62" fillId="0" borderId="17" xfId="3" applyFont="1" applyBorder="1" applyAlignment="1">
      <alignment horizontal="center" vertical="center"/>
    </xf>
    <xf numFmtId="0" fontId="64" fillId="0" borderId="50" xfId="3" applyFont="1" applyBorder="1" applyAlignment="1">
      <alignment horizontal="center" vertical="center"/>
    </xf>
    <xf numFmtId="0" fontId="64" fillId="0" borderId="49" xfId="3" applyFont="1" applyBorder="1" applyAlignment="1">
      <alignment horizontal="center" vertical="center"/>
    </xf>
    <xf numFmtId="0" fontId="64" fillId="0" borderId="2" xfId="3" applyFont="1" applyBorder="1" applyAlignment="1">
      <alignment horizontal="center" vertical="center"/>
    </xf>
    <xf numFmtId="0" fontId="64" fillId="0" borderId="56" xfId="3" applyFont="1" applyBorder="1" applyAlignment="1">
      <alignment horizontal="center" vertical="center"/>
    </xf>
    <xf numFmtId="0" fontId="53" fillId="6" borderId="2" xfId="3" applyFont="1" applyFill="1" applyBorder="1" applyAlignment="1">
      <alignment horizontal="center" vertical="center" wrapText="1"/>
    </xf>
    <xf numFmtId="0" fontId="53" fillId="6" borderId="0" xfId="3" applyFont="1" applyFill="1" applyBorder="1" applyAlignment="1">
      <alignment horizontal="center" vertical="center" wrapText="1"/>
    </xf>
    <xf numFmtId="0" fontId="53" fillId="6" borderId="17" xfId="3" applyFont="1" applyFill="1" applyBorder="1" applyAlignment="1">
      <alignment horizontal="center" vertical="center" wrapText="1"/>
    </xf>
    <xf numFmtId="0" fontId="53" fillId="6" borderId="57" xfId="3" applyFont="1" applyFill="1" applyBorder="1" applyAlignment="1">
      <alignment horizontal="center" vertical="center"/>
    </xf>
    <xf numFmtId="0" fontId="53" fillId="6" borderId="10" xfId="3" applyFont="1" applyFill="1" applyBorder="1" applyAlignment="1">
      <alignment horizontal="center" vertical="center"/>
    </xf>
    <xf numFmtId="0" fontId="53" fillId="6" borderId="45" xfId="3" applyFont="1" applyFill="1" applyBorder="1" applyAlignment="1">
      <alignment horizontal="center" vertical="center"/>
    </xf>
    <xf numFmtId="0" fontId="60" fillId="0" borderId="8" xfId="3" applyFont="1" applyBorder="1" applyAlignment="1">
      <alignment horizontal="left" vertical="center"/>
    </xf>
    <xf numFmtId="0" fontId="60" fillId="0" borderId="0" xfId="3" applyFont="1" applyBorder="1" applyAlignment="1">
      <alignment horizontal="left" vertical="center"/>
    </xf>
    <xf numFmtId="0" fontId="60" fillId="0" borderId="9" xfId="3" applyFont="1" applyBorder="1" applyAlignment="1">
      <alignment horizontal="left" vertical="center"/>
    </xf>
    <xf numFmtId="0" fontId="49" fillId="0" borderId="50" xfId="3" applyFont="1" applyBorder="1" applyAlignment="1">
      <alignment horizontal="center" vertical="center"/>
    </xf>
    <xf numFmtId="0" fontId="49" fillId="0" borderId="56" xfId="3" applyFont="1" applyBorder="1" applyAlignment="1">
      <alignment horizontal="center" vertical="center"/>
    </xf>
    <xf numFmtId="0" fontId="49" fillId="0" borderId="0" xfId="3" applyFont="1" applyBorder="1" applyAlignment="1">
      <alignment horizontal="center" vertical="center"/>
    </xf>
    <xf numFmtId="0" fontId="49" fillId="0" borderId="18" xfId="3" applyFont="1" applyBorder="1" applyAlignment="1">
      <alignment horizontal="center" vertical="center"/>
    </xf>
    <xf numFmtId="9" fontId="56" fillId="0" borderId="50" xfId="4" applyFont="1" applyBorder="1" applyAlignment="1">
      <alignment horizontal="center" vertical="center"/>
    </xf>
    <xf numFmtId="9" fontId="56" fillId="0" borderId="56" xfId="4" applyFont="1" applyBorder="1" applyAlignment="1">
      <alignment horizontal="center" vertical="center"/>
    </xf>
    <xf numFmtId="0" fontId="54" fillId="0" borderId="50" xfId="3" applyFont="1" applyBorder="1" applyAlignment="1">
      <alignment horizontal="center" vertical="center"/>
    </xf>
    <xf numFmtId="0" fontId="54" fillId="0" borderId="56" xfId="3" applyFont="1" applyBorder="1" applyAlignment="1">
      <alignment horizontal="center" vertical="center"/>
    </xf>
    <xf numFmtId="0" fontId="54" fillId="0" borderId="16" xfId="3" applyFont="1" applyBorder="1" applyAlignment="1">
      <alignment horizontal="center" vertical="center"/>
    </xf>
    <xf numFmtId="0" fontId="54" fillId="0" borderId="18" xfId="3" applyFont="1" applyBorder="1" applyAlignment="1">
      <alignment horizontal="center" vertical="center"/>
    </xf>
    <xf numFmtId="0" fontId="53" fillId="6" borderId="0" xfId="3" applyFont="1" applyFill="1" applyBorder="1" applyAlignment="1">
      <alignment horizontal="center"/>
    </xf>
    <xf numFmtId="0" fontId="53" fillId="6" borderId="9" xfId="3" applyFont="1" applyFill="1" applyBorder="1" applyAlignment="1">
      <alignment horizontal="center"/>
    </xf>
    <xf numFmtId="0" fontId="53" fillId="6" borderId="3" xfId="3" applyFont="1" applyFill="1" applyBorder="1" applyAlignment="1">
      <alignment horizontal="center" vertical="center"/>
    </xf>
    <xf numFmtId="1" fontId="57" fillId="0" borderId="16" xfId="3" applyNumberFormat="1" applyFont="1" applyBorder="1" applyAlignment="1">
      <alignment horizontal="center" vertical="center"/>
    </xf>
    <xf numFmtId="0" fontId="57" fillId="0" borderId="18" xfId="3" applyFont="1" applyBorder="1" applyAlignment="1">
      <alignment horizontal="center" vertical="center"/>
    </xf>
    <xf numFmtId="0" fontId="60" fillId="0" borderId="16" xfId="3" applyFont="1" applyBorder="1" applyAlignment="1">
      <alignment horizontal="left" vertical="center"/>
    </xf>
    <xf numFmtId="0" fontId="60" fillId="0" borderId="17" xfId="3" applyFont="1" applyBorder="1" applyAlignment="1">
      <alignment horizontal="left" vertical="center"/>
    </xf>
    <xf numFmtId="0" fontId="60" fillId="0" borderId="18" xfId="3" applyFont="1" applyBorder="1" applyAlignment="1">
      <alignment horizontal="left" vertical="center"/>
    </xf>
    <xf numFmtId="7" fontId="59" fillId="5" borderId="16" xfId="3" applyNumberFormat="1" applyFont="1" applyFill="1" applyBorder="1" applyAlignment="1">
      <alignment horizontal="center" vertical="center"/>
    </xf>
    <xf numFmtId="7" fontId="59" fillId="5" borderId="17" xfId="3" applyNumberFormat="1" applyFont="1" applyFill="1" applyBorder="1" applyAlignment="1">
      <alignment horizontal="center" vertical="center"/>
    </xf>
    <xf numFmtId="14" fontId="59" fillId="5" borderId="16" xfId="3" applyNumberFormat="1" applyFont="1" applyFill="1" applyBorder="1" applyAlignment="1">
      <alignment horizontal="center" vertical="center"/>
    </xf>
    <xf numFmtId="14" fontId="59" fillId="5" borderId="17" xfId="3" applyNumberFormat="1" applyFont="1" applyFill="1" applyBorder="1" applyAlignment="1">
      <alignment horizontal="center" vertical="center"/>
    </xf>
    <xf numFmtId="14" fontId="59" fillId="5" borderId="18" xfId="3" applyNumberFormat="1" applyFont="1" applyFill="1" applyBorder="1" applyAlignment="1">
      <alignment horizontal="center" vertical="center"/>
    </xf>
    <xf numFmtId="0" fontId="53" fillId="6" borderId="8" xfId="3" applyFont="1" applyFill="1" applyBorder="1" applyAlignment="1">
      <alignment horizontal="center" vertical="center"/>
    </xf>
    <xf numFmtId="0" fontId="53" fillId="6" borderId="0" xfId="3" applyFont="1" applyFill="1" applyBorder="1" applyAlignment="1">
      <alignment horizontal="center" vertical="center"/>
    </xf>
    <xf numFmtId="0" fontId="53" fillId="6" borderId="9" xfId="3" applyFont="1" applyFill="1" applyBorder="1" applyAlignment="1">
      <alignment horizontal="center" vertical="center"/>
    </xf>
    <xf numFmtId="0" fontId="53" fillId="6" borderId="16" xfId="3" applyFont="1" applyFill="1" applyBorder="1" applyAlignment="1">
      <alignment horizontal="center" vertical="center"/>
    </xf>
    <xf numFmtId="0" fontId="53" fillId="6" borderId="17" xfId="3" applyFont="1" applyFill="1" applyBorder="1" applyAlignment="1">
      <alignment horizontal="center" vertical="center"/>
    </xf>
    <xf numFmtId="0" fontId="53" fillId="6" borderId="18" xfId="3" applyFont="1" applyFill="1" applyBorder="1" applyAlignment="1">
      <alignment horizontal="center" vertical="center"/>
    </xf>
    <xf numFmtId="14" fontId="54" fillId="0" borderId="49" xfId="0" applyNumberFormat="1" applyFont="1" applyBorder="1" applyAlignment="1">
      <alignment horizontal="center" vertical="center"/>
    </xf>
    <xf numFmtId="14" fontId="51" fillId="0" borderId="17" xfId="3" applyNumberFormat="1" applyFont="1" applyBorder="1" applyAlignment="1">
      <alignment horizontal="center" vertical="center"/>
    </xf>
    <xf numFmtId="0" fontId="53" fillId="0" borderId="49" xfId="3" applyFont="1" applyBorder="1" applyAlignment="1">
      <alignment vertical="center" wrapText="1"/>
    </xf>
    <xf numFmtId="0" fontId="49" fillId="0" borderId="49" xfId="0" applyFont="1" applyBorder="1" applyAlignment="1">
      <alignment vertical="center" wrapText="1"/>
    </xf>
  </cellXfs>
  <cellStyles count="5">
    <cellStyle name="Currency" xfId="1" builtinId="4"/>
    <cellStyle name="Normal" xfId="0" builtinId="0"/>
    <cellStyle name="Normal_APPRENTICE 2" xfId="3" xr:uid="{00000000-0005-0000-0000-000002000000}"/>
    <cellStyle name="Percent" xfId="2" builtinId="5"/>
    <cellStyle name="Percent 2"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121708</xdr:colOff>
      <xdr:row>6</xdr:row>
      <xdr:rowOff>116417</xdr:rowOff>
    </xdr:from>
    <xdr:to>
      <xdr:col>10</xdr:col>
      <xdr:colOff>35983</xdr:colOff>
      <xdr:row>11</xdr:row>
      <xdr:rowOff>74083</xdr:rowOff>
    </xdr:to>
    <xdr:sp macro="" textlink="">
      <xdr:nvSpPr>
        <xdr:cNvPr id="1027" name="Text 3">
          <a:extLst>
            <a:ext uri="{FF2B5EF4-FFF2-40B4-BE49-F238E27FC236}">
              <a16:creationId xmlns:a16="http://schemas.microsoft.com/office/drawing/2014/main" id="{00000000-0008-0000-0000-000003040000}"/>
            </a:ext>
          </a:extLst>
        </xdr:cNvPr>
        <xdr:cNvSpPr txBox="1">
          <a:spLocks noChangeArrowheads="1"/>
        </xdr:cNvSpPr>
      </xdr:nvSpPr>
      <xdr:spPr bwMode="auto">
        <a:xfrm>
          <a:off x="121708" y="1068917"/>
          <a:ext cx="3449108" cy="64558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50" b="0" i="0" u="none" strike="noStrike" baseline="0">
              <a:solidFill>
                <a:srgbClr val="000000"/>
              </a:solidFill>
              <a:latin typeface="MS Sans Serif"/>
            </a:rPr>
            <a:t>       Department of Enterprise Services</a:t>
          </a:r>
        </a:p>
        <a:p>
          <a:pPr algn="l" rtl="0">
            <a:defRPr sz="1000"/>
          </a:pPr>
          <a:r>
            <a:rPr lang="en-US" sz="1000" b="0" i="0" baseline="0">
              <a:effectLst/>
              <a:latin typeface="+mn-lt"/>
              <a:ea typeface="+mn-ea"/>
              <a:cs typeface="+mn-cs"/>
            </a:rPr>
            <a:t>c/o  </a:t>
          </a:r>
          <a:r>
            <a:rPr lang="en-US" sz="950" b="0" i="0" u="none" strike="noStrike" baseline="0">
              <a:solidFill>
                <a:srgbClr val="000000"/>
              </a:solidFill>
              <a:effectLst/>
              <a:latin typeface="MS Sans Serif"/>
              <a:ea typeface="+mn-ea"/>
              <a:cs typeface="+mn-cs"/>
            </a:rPr>
            <a:t>Facility Professional</a:t>
          </a:r>
          <a:r>
            <a:rPr lang="en-US" sz="950" b="0" i="0" u="none" strike="noStrike" baseline="0">
              <a:solidFill>
                <a:srgbClr val="000000"/>
              </a:solidFill>
              <a:latin typeface="MS Sans Serif"/>
            </a:rPr>
            <a:t> Services</a:t>
          </a:r>
        </a:p>
        <a:p>
          <a:pPr algn="l" rtl="0">
            <a:defRPr sz="1000"/>
          </a:pPr>
          <a:r>
            <a:rPr lang="en-US" sz="950" b="0" i="0" u="none" strike="noStrike" baseline="0">
              <a:solidFill>
                <a:srgbClr val="000000"/>
              </a:solidFill>
              <a:latin typeface="MS Sans Serif"/>
            </a:rPr>
            <a:t>       P.O.Box 41476</a:t>
          </a:r>
        </a:p>
        <a:p>
          <a:pPr algn="l" rtl="0">
            <a:defRPr sz="1000"/>
          </a:pPr>
          <a:r>
            <a:rPr lang="en-US" sz="950" b="0" i="0" u="none" strike="noStrike" baseline="0">
              <a:solidFill>
                <a:srgbClr val="000000"/>
              </a:solidFill>
              <a:latin typeface="MS Sans Serif"/>
            </a:rPr>
            <a:t>       Olympia,  WA  98504-1476</a:t>
          </a:r>
        </a:p>
      </xdr:txBody>
    </xdr:sp>
    <xdr:clientData/>
  </xdr:twoCellAnchor>
  <xdr:twoCellAnchor>
    <xdr:from>
      <xdr:col>12</xdr:col>
      <xdr:colOff>9525</xdr:colOff>
      <xdr:row>3</xdr:row>
      <xdr:rowOff>95250</xdr:rowOff>
    </xdr:from>
    <xdr:to>
      <xdr:col>17</xdr:col>
      <xdr:colOff>0</xdr:colOff>
      <xdr:row>10</xdr:row>
      <xdr:rowOff>123825</xdr:rowOff>
    </xdr:to>
    <xdr:sp macro="" textlink="">
      <xdr:nvSpPr>
        <xdr:cNvPr id="1028" name="Text 4">
          <a:extLst>
            <a:ext uri="{FF2B5EF4-FFF2-40B4-BE49-F238E27FC236}">
              <a16:creationId xmlns:a16="http://schemas.microsoft.com/office/drawing/2014/main" id="{00000000-0008-0000-0000-000004040000}"/>
            </a:ext>
          </a:extLst>
        </xdr:cNvPr>
        <xdr:cNvSpPr txBox="1">
          <a:spLocks noChangeArrowheads="1"/>
        </xdr:cNvSpPr>
      </xdr:nvSpPr>
      <xdr:spPr bwMode="auto">
        <a:xfrm>
          <a:off x="4171950" y="619125"/>
          <a:ext cx="3514725" cy="990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MS Sans Serif"/>
            </a:rPr>
            <a:t>VENDOR'S CERTIFICATE. I HEREBY CERTIFY UNDER PENALTY OF PERJURY THAT THE ITEMS AND TOTALS LISTED HEREIN ARE PROPER CHARGES FOR MATERIALS, MERCHANDISE OR SERVICES FURNISHED TO THE STATE OF WASHINGTON, AND THAT ALL GOODS FURNISHED OR SERVICES RENDERED HAVE BEEN PROVIDED WITHOUT DISCRIMINATION ON THE GROUNDS OF RACE, CREED, COLOR, NATIONAL ORIGIN, SEX, OR AGE; THAT PREVAILING WAGES HAVE BEEN PAID IN ACCORDANCE WITH THE PREFILED STATEMENT OR STATEMENTS OF INTENT ON FILE WITH THE DEPARTMENT OF LABOR AND INDUSTRIES AS APPROVED BY THE INDUSTRIAL STATISTICIAN; AND THAT ALL SUB CONTRACTORS AND /OR SUPPLIERS HAVE BEEN PAID LESS EARNED RETAINAGE AS THEIR INTEREST APPEARED IN THE LAST PAYMENT RECEIVED.</a:t>
          </a:r>
        </a:p>
      </xdr:txBody>
    </xdr:sp>
    <xdr:clientData/>
  </xdr:twoCellAnchor>
  <xdr:twoCellAnchor>
    <xdr:from>
      <xdr:col>8</xdr:col>
      <xdr:colOff>57150</xdr:colOff>
      <xdr:row>25</xdr:row>
      <xdr:rowOff>66675</xdr:rowOff>
    </xdr:from>
    <xdr:to>
      <xdr:col>14</xdr:col>
      <xdr:colOff>66675</xdr:colOff>
      <xdr:row>26</xdr:row>
      <xdr:rowOff>85725</xdr:rowOff>
    </xdr:to>
    <xdr:sp macro="" textlink="">
      <xdr:nvSpPr>
        <xdr:cNvPr id="1029" name="Text 5">
          <a:extLst>
            <a:ext uri="{FF2B5EF4-FFF2-40B4-BE49-F238E27FC236}">
              <a16:creationId xmlns:a16="http://schemas.microsoft.com/office/drawing/2014/main" id="{00000000-0008-0000-0000-000005040000}"/>
            </a:ext>
          </a:extLst>
        </xdr:cNvPr>
        <xdr:cNvSpPr txBox="1">
          <a:spLocks noChangeArrowheads="1"/>
        </xdr:cNvSpPr>
      </xdr:nvSpPr>
      <xdr:spPr bwMode="auto">
        <a:xfrm>
          <a:off x="2667000" y="4667250"/>
          <a:ext cx="2390775" cy="333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MS Sans Serif"/>
            </a:rPr>
            <a:t>Retained Percentage on Total Amount Earned to Date Not Including Sales Tax</a:t>
          </a:r>
        </a:p>
      </xdr:txBody>
    </xdr:sp>
    <xdr:clientData/>
  </xdr:twoCellAnchor>
  <xdr:twoCellAnchor>
    <xdr:from>
      <xdr:col>15</xdr:col>
      <xdr:colOff>533400</xdr:colOff>
      <xdr:row>17</xdr:row>
      <xdr:rowOff>57150</xdr:rowOff>
    </xdr:from>
    <xdr:to>
      <xdr:col>15</xdr:col>
      <xdr:colOff>962025</xdr:colOff>
      <xdr:row>17</xdr:row>
      <xdr:rowOff>161925</xdr:rowOff>
    </xdr:to>
    <xdr:sp macro="" textlink="">
      <xdr:nvSpPr>
        <xdr:cNvPr id="1034" name="Text 10">
          <a:extLst>
            <a:ext uri="{FF2B5EF4-FFF2-40B4-BE49-F238E27FC236}">
              <a16:creationId xmlns:a16="http://schemas.microsoft.com/office/drawing/2014/main" id="{00000000-0008-0000-0000-00000A040000}"/>
            </a:ext>
          </a:extLst>
        </xdr:cNvPr>
        <xdr:cNvSpPr txBox="1">
          <a:spLocks noChangeArrowheads="1"/>
        </xdr:cNvSpPr>
      </xdr:nvSpPr>
      <xdr:spPr bwMode="auto">
        <a:xfrm>
          <a:off x="6048375" y="2895600"/>
          <a:ext cx="428625"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twoCellAnchor>
    <xdr:from>
      <xdr:col>0</xdr:col>
      <xdr:colOff>95250</xdr:colOff>
      <xdr:row>29</xdr:row>
      <xdr:rowOff>133350</xdr:rowOff>
    </xdr:from>
    <xdr:to>
      <xdr:col>12</xdr:col>
      <xdr:colOff>257175</xdr:colOff>
      <xdr:row>32</xdr:row>
      <xdr:rowOff>257175</xdr:rowOff>
    </xdr:to>
    <xdr:sp macro="" textlink="">
      <xdr:nvSpPr>
        <xdr:cNvPr id="1035" name="Text Box 11">
          <a:extLst>
            <a:ext uri="{FF2B5EF4-FFF2-40B4-BE49-F238E27FC236}">
              <a16:creationId xmlns:a16="http://schemas.microsoft.com/office/drawing/2014/main" id="{00000000-0008-0000-0000-00000B040000}"/>
            </a:ext>
          </a:extLst>
        </xdr:cNvPr>
        <xdr:cNvSpPr txBox="1">
          <a:spLocks noChangeArrowheads="1"/>
        </xdr:cNvSpPr>
      </xdr:nvSpPr>
      <xdr:spPr bwMode="auto">
        <a:xfrm>
          <a:off x="95250" y="5991225"/>
          <a:ext cx="4324350" cy="10668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850" b="0" i="0" u="none" strike="noStrike" baseline="0">
              <a:solidFill>
                <a:srgbClr val="000000"/>
              </a:solidFill>
              <a:latin typeface="MS Sans Serif"/>
            </a:rPr>
            <a:t>This Certifies that Services</a:t>
          </a:r>
        </a:p>
        <a:p>
          <a:pPr algn="ctr" rtl="0">
            <a:defRPr sz="1000"/>
          </a:pPr>
          <a:r>
            <a:rPr lang="en-US" sz="850" b="0" i="0" u="none" strike="noStrike" baseline="0">
              <a:solidFill>
                <a:srgbClr val="000000"/>
              </a:solidFill>
              <a:latin typeface="MS Sans Serif"/>
            </a:rPr>
            <a:t>Invoiced herewith have been received</a:t>
          </a:r>
        </a:p>
        <a:p>
          <a:pPr algn="ctr" rtl="0">
            <a:defRPr sz="1000"/>
          </a:pPr>
          <a:r>
            <a:rPr lang="en-US" sz="850" b="0" i="0" u="none" strike="noStrike" baseline="0">
              <a:solidFill>
                <a:srgbClr val="000000"/>
              </a:solidFill>
              <a:latin typeface="MS Sans Serif"/>
            </a:rPr>
            <a:t>FACILITY PROFESSIONAL SERVICES</a:t>
          </a:r>
        </a:p>
        <a:p>
          <a:pPr algn="ctr" rtl="0">
            <a:defRPr sz="1000"/>
          </a:pPr>
          <a:r>
            <a:rPr lang="en-US" sz="850" b="0" i="0" u="none" strike="noStrike" baseline="0">
              <a:solidFill>
                <a:srgbClr val="000000"/>
              </a:solidFill>
              <a:latin typeface="MS Sans Serif"/>
            </a:rPr>
            <a:t>Department of Enterprise Services</a:t>
          </a:r>
        </a:p>
        <a:p>
          <a:pPr algn="ctr" rtl="0">
            <a:defRPr sz="1000"/>
          </a:pPr>
          <a:endParaRPr lang="en-US" sz="850" b="0" i="0" u="none" strike="noStrike" baseline="0">
            <a:solidFill>
              <a:srgbClr val="000000"/>
            </a:solidFill>
            <a:latin typeface="MS Sans Serif"/>
          </a:endParaRPr>
        </a:p>
        <a:p>
          <a:pPr algn="ctr" rtl="0">
            <a:defRPr sz="1000"/>
          </a:pPr>
          <a:endParaRPr lang="en-US" sz="1000" b="0" i="0" u="none" strike="noStrike" baseline="0">
            <a:solidFill>
              <a:srgbClr val="000000"/>
            </a:solidFill>
            <a:latin typeface="MS Sans Serif"/>
          </a:endParaRPr>
        </a:p>
        <a:p>
          <a:pPr algn="ctr" rtl="0">
            <a:defRPr sz="1000"/>
          </a:pPr>
          <a:r>
            <a:rPr lang="en-US" sz="1000" b="0" i="0" u="none" strike="noStrike" baseline="0">
              <a:solidFill>
                <a:srgbClr val="000000"/>
              </a:solidFill>
              <a:latin typeface="MS Sans Serif"/>
            </a:rPr>
            <a:t>By___________________________________________Date________________</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0</xdr:row>
          <xdr:rowOff>68580</xdr:rowOff>
        </xdr:from>
        <xdr:to>
          <xdr:col>10</xdr:col>
          <xdr:colOff>22860</xdr:colOff>
          <xdr:row>3</xdr:row>
          <xdr:rowOff>106680</xdr:rowOff>
        </xdr:to>
        <xdr:sp macro="" textlink="">
          <xdr:nvSpPr>
            <xdr:cNvPr id="1033" name="Picture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15</xdr:col>
      <xdr:colOff>533400</xdr:colOff>
      <xdr:row>17</xdr:row>
      <xdr:rowOff>57150</xdr:rowOff>
    </xdr:from>
    <xdr:to>
      <xdr:col>15</xdr:col>
      <xdr:colOff>962025</xdr:colOff>
      <xdr:row>17</xdr:row>
      <xdr:rowOff>161925</xdr:rowOff>
    </xdr:to>
    <xdr:sp macro="" textlink="">
      <xdr:nvSpPr>
        <xdr:cNvPr id="9" name="Text 10">
          <a:extLst>
            <a:ext uri="{FF2B5EF4-FFF2-40B4-BE49-F238E27FC236}">
              <a16:creationId xmlns:a16="http://schemas.microsoft.com/office/drawing/2014/main" id="{00000000-0008-0000-0000-000009000000}"/>
            </a:ext>
          </a:extLst>
        </xdr:cNvPr>
        <xdr:cNvSpPr txBox="1">
          <a:spLocks noChangeArrowheads="1"/>
        </xdr:cNvSpPr>
      </xdr:nvSpPr>
      <xdr:spPr bwMode="auto">
        <a:xfrm>
          <a:off x="6048375" y="2895600"/>
          <a:ext cx="428625"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6</xdr:row>
      <xdr:rowOff>76201</xdr:rowOff>
    </xdr:from>
    <xdr:to>
      <xdr:col>10</xdr:col>
      <xdr:colOff>165100</xdr:colOff>
      <xdr:row>11</xdr:row>
      <xdr:rowOff>1</xdr:rowOff>
    </xdr:to>
    <xdr:sp macro="" textlink="">
      <xdr:nvSpPr>
        <xdr:cNvPr id="2051" name="Text 3">
          <a:extLst>
            <a:ext uri="{FF2B5EF4-FFF2-40B4-BE49-F238E27FC236}">
              <a16:creationId xmlns:a16="http://schemas.microsoft.com/office/drawing/2014/main" id="{00000000-0008-0000-0100-000003080000}"/>
            </a:ext>
          </a:extLst>
        </xdr:cNvPr>
        <xdr:cNvSpPr txBox="1">
          <a:spLocks noChangeArrowheads="1"/>
        </xdr:cNvSpPr>
      </xdr:nvSpPr>
      <xdr:spPr bwMode="auto">
        <a:xfrm>
          <a:off x="142875" y="1028701"/>
          <a:ext cx="3502025" cy="6223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50" b="0" i="0" u="none" strike="noStrike" baseline="0">
              <a:solidFill>
                <a:srgbClr val="000000"/>
              </a:solidFill>
              <a:latin typeface="MS Sans Serif"/>
            </a:rPr>
            <a:t>       Department of Enterprise Services</a:t>
          </a:r>
        </a:p>
        <a:p>
          <a:pPr algn="l" rtl="0">
            <a:defRPr sz="1000"/>
          </a:pPr>
          <a:r>
            <a:rPr lang="en-US" sz="1000" b="0" i="0" baseline="0">
              <a:effectLst/>
              <a:latin typeface="+mn-lt"/>
              <a:ea typeface="+mn-ea"/>
              <a:cs typeface="+mn-cs"/>
            </a:rPr>
            <a:t>c/o  </a:t>
          </a:r>
          <a:r>
            <a:rPr lang="en-US" sz="950" b="0" i="0" u="none" strike="noStrike" baseline="0">
              <a:solidFill>
                <a:srgbClr val="000000"/>
              </a:solidFill>
              <a:latin typeface="MS Sans Serif"/>
            </a:rPr>
            <a:t>Facility Professional Services</a:t>
          </a:r>
        </a:p>
        <a:p>
          <a:pPr algn="l" rtl="0">
            <a:defRPr sz="1000"/>
          </a:pPr>
          <a:r>
            <a:rPr lang="en-US" sz="950" b="0" i="0" u="none" strike="noStrike" baseline="0">
              <a:solidFill>
                <a:srgbClr val="000000"/>
              </a:solidFill>
              <a:latin typeface="MS Sans Serif"/>
            </a:rPr>
            <a:t>       P.O.Box 41476</a:t>
          </a:r>
        </a:p>
        <a:p>
          <a:pPr algn="l" rtl="0">
            <a:defRPr sz="1000"/>
          </a:pPr>
          <a:r>
            <a:rPr lang="en-US" sz="950" b="0" i="0" u="none" strike="noStrike" baseline="0">
              <a:solidFill>
                <a:srgbClr val="000000"/>
              </a:solidFill>
              <a:latin typeface="MS Sans Serif"/>
            </a:rPr>
            <a:t>       Olympia,  WA  98504-1476</a:t>
          </a:r>
        </a:p>
      </xdr:txBody>
    </xdr:sp>
    <xdr:clientData/>
  </xdr:twoCellAnchor>
  <xdr:twoCellAnchor>
    <xdr:from>
      <xdr:col>12</xdr:col>
      <xdr:colOff>9525</xdr:colOff>
      <xdr:row>3</xdr:row>
      <xdr:rowOff>95250</xdr:rowOff>
    </xdr:from>
    <xdr:to>
      <xdr:col>17</xdr:col>
      <xdr:colOff>0</xdr:colOff>
      <xdr:row>10</xdr:row>
      <xdr:rowOff>123825</xdr:rowOff>
    </xdr:to>
    <xdr:sp macro="" textlink="">
      <xdr:nvSpPr>
        <xdr:cNvPr id="2052" name="Text 4">
          <a:extLst>
            <a:ext uri="{FF2B5EF4-FFF2-40B4-BE49-F238E27FC236}">
              <a16:creationId xmlns:a16="http://schemas.microsoft.com/office/drawing/2014/main" id="{00000000-0008-0000-0100-000004080000}"/>
            </a:ext>
          </a:extLst>
        </xdr:cNvPr>
        <xdr:cNvSpPr txBox="1">
          <a:spLocks noChangeArrowheads="1"/>
        </xdr:cNvSpPr>
      </xdr:nvSpPr>
      <xdr:spPr bwMode="auto">
        <a:xfrm>
          <a:off x="4171950" y="619125"/>
          <a:ext cx="3438525" cy="990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MS Sans Serif"/>
            </a:rPr>
            <a:t>VENDOR'S CERTIFICATE. I HEREBY CERTIFY UNDER PENALTY OF PERJURY THAT THE ITEMS AND TOTALS LISTED HEREIN ARE PROPER CHARGES FOR MATERIALS, MERCHANDISE OR SERVICES FURNISHED TO THE STATE OF WASHINGTON, AND THAT ALL GOODS FURNISHED OR SERVICES RENDERED HAVE BEEN PROVIDED WITHOUT DISCRIMINATION ON THE GROUNDS OF RACE, CREED, COLOR, NATIONAL ORIGIN, SEX, OR AGE; THAT PREVAILING WAGES HAVE BEEN PAID IN ACCORDANCE WITH THE PREFILED STATEMENT OR STATEMENTS OF INTENT  ON FILE WITH THE DEPARTMENT OF LABOR AND INDUSTRIES AS APPROVED BY THE INDUSTRIAL STATISTICIAN; AND THAT ALL SUB CONTRACTORS AND /OR SUPPLIERS HAVE BEEN PAID LESS EARNED RETAINAGE AS THEIR INTEREST APPEARED IN THE LAST PAYMENT RECEIVED.</a:t>
          </a:r>
        </a:p>
      </xdr:txBody>
    </xdr:sp>
    <xdr:clientData/>
  </xdr:twoCellAnchor>
  <xdr:twoCellAnchor>
    <xdr:from>
      <xdr:col>8</xdr:col>
      <xdr:colOff>142875</xdr:colOff>
      <xdr:row>25</xdr:row>
      <xdr:rowOff>95250</xdr:rowOff>
    </xdr:from>
    <xdr:to>
      <xdr:col>14</xdr:col>
      <xdr:colOff>66675</xdr:colOff>
      <xdr:row>26</xdr:row>
      <xdr:rowOff>38100</xdr:rowOff>
    </xdr:to>
    <xdr:sp macro="" textlink="">
      <xdr:nvSpPr>
        <xdr:cNvPr id="2053" name="Text 5">
          <a:extLst>
            <a:ext uri="{FF2B5EF4-FFF2-40B4-BE49-F238E27FC236}">
              <a16:creationId xmlns:a16="http://schemas.microsoft.com/office/drawing/2014/main" id="{00000000-0008-0000-0100-000005080000}"/>
            </a:ext>
          </a:extLst>
        </xdr:cNvPr>
        <xdr:cNvSpPr txBox="1">
          <a:spLocks noChangeArrowheads="1"/>
        </xdr:cNvSpPr>
      </xdr:nvSpPr>
      <xdr:spPr bwMode="auto">
        <a:xfrm>
          <a:off x="2705100" y="4695825"/>
          <a:ext cx="2457450" cy="257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MS Sans Serif"/>
            </a:rPr>
            <a:t>Retained Percentage on Total Amount Earned to Date Not Including Sales Tax</a:t>
          </a:r>
        </a:p>
      </xdr:txBody>
    </xdr:sp>
    <xdr:clientData/>
  </xdr:twoCellAnchor>
  <xdr:twoCellAnchor>
    <xdr:from>
      <xdr:col>15</xdr:col>
      <xdr:colOff>457200</xdr:colOff>
      <xdr:row>17</xdr:row>
      <xdr:rowOff>28575</xdr:rowOff>
    </xdr:from>
    <xdr:to>
      <xdr:col>15</xdr:col>
      <xdr:colOff>895350</xdr:colOff>
      <xdr:row>17</xdr:row>
      <xdr:rowOff>133350</xdr:rowOff>
    </xdr:to>
    <xdr:sp macro="" textlink="">
      <xdr:nvSpPr>
        <xdr:cNvPr id="2058" name="Text 10">
          <a:extLst>
            <a:ext uri="{FF2B5EF4-FFF2-40B4-BE49-F238E27FC236}">
              <a16:creationId xmlns:a16="http://schemas.microsoft.com/office/drawing/2014/main" id="{00000000-0008-0000-0100-00000A080000}"/>
            </a:ext>
          </a:extLst>
        </xdr:cNvPr>
        <xdr:cNvSpPr txBox="1">
          <a:spLocks noChangeArrowheads="1"/>
        </xdr:cNvSpPr>
      </xdr:nvSpPr>
      <xdr:spPr bwMode="auto">
        <a:xfrm>
          <a:off x="5972175" y="2867025"/>
          <a:ext cx="4381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twoCellAnchor>
    <xdr:from>
      <xdr:col>0</xdr:col>
      <xdr:colOff>66675</xdr:colOff>
      <xdr:row>29</xdr:row>
      <xdr:rowOff>104775</xdr:rowOff>
    </xdr:from>
    <xdr:to>
      <xdr:col>12</xdr:col>
      <xdr:colOff>276225</xdr:colOff>
      <xdr:row>32</xdr:row>
      <xdr:rowOff>257175</xdr:rowOff>
    </xdr:to>
    <xdr:sp macro="" textlink="">
      <xdr:nvSpPr>
        <xdr:cNvPr id="2060" name="Text Box 12">
          <a:extLst>
            <a:ext uri="{FF2B5EF4-FFF2-40B4-BE49-F238E27FC236}">
              <a16:creationId xmlns:a16="http://schemas.microsoft.com/office/drawing/2014/main" id="{00000000-0008-0000-0100-00000C080000}"/>
            </a:ext>
          </a:extLst>
        </xdr:cNvPr>
        <xdr:cNvSpPr txBox="1">
          <a:spLocks noChangeArrowheads="1"/>
        </xdr:cNvSpPr>
      </xdr:nvSpPr>
      <xdr:spPr bwMode="auto">
        <a:xfrm>
          <a:off x="66675" y="5962650"/>
          <a:ext cx="4371975" cy="10953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850" b="0" i="0" u="none" strike="noStrike" baseline="0">
              <a:solidFill>
                <a:srgbClr val="000000"/>
              </a:solidFill>
              <a:latin typeface="MS Sans Serif"/>
            </a:rPr>
            <a:t>This Certifies that Services</a:t>
          </a:r>
        </a:p>
        <a:p>
          <a:pPr algn="ctr" rtl="0">
            <a:defRPr sz="1000"/>
          </a:pPr>
          <a:r>
            <a:rPr lang="en-US" sz="850" b="0" i="0" u="none" strike="noStrike" baseline="0">
              <a:solidFill>
                <a:srgbClr val="000000"/>
              </a:solidFill>
              <a:latin typeface="MS Sans Serif"/>
            </a:rPr>
            <a:t>Invoiced herewith have been received</a:t>
          </a:r>
        </a:p>
        <a:p>
          <a:pPr algn="ctr" rtl="0">
            <a:defRPr sz="1000"/>
          </a:pPr>
          <a:r>
            <a:rPr lang="en-US" sz="850" b="0" i="0" u="none" strike="noStrike" baseline="0">
              <a:solidFill>
                <a:srgbClr val="000000"/>
              </a:solidFill>
              <a:latin typeface="MS Sans Serif"/>
            </a:rPr>
            <a:t>FACILITY PROFESSIONAL SERVICES</a:t>
          </a:r>
        </a:p>
        <a:p>
          <a:pPr algn="ctr" rtl="0">
            <a:defRPr sz="1000"/>
          </a:pPr>
          <a:r>
            <a:rPr lang="en-US" sz="850" b="0" i="0" u="none" strike="noStrike" baseline="0">
              <a:solidFill>
                <a:srgbClr val="000000"/>
              </a:solidFill>
              <a:latin typeface="MS Sans Serif"/>
            </a:rPr>
            <a:t>Department of Enterprise Services</a:t>
          </a:r>
        </a:p>
        <a:p>
          <a:pPr algn="ctr" rtl="0">
            <a:defRPr sz="1000"/>
          </a:pPr>
          <a:endParaRPr lang="en-US" sz="1000" b="0" i="0" u="none" strike="noStrike" baseline="0">
            <a:solidFill>
              <a:srgbClr val="000000"/>
            </a:solidFill>
            <a:latin typeface="MS Sans Serif"/>
          </a:endParaRPr>
        </a:p>
        <a:p>
          <a:pPr algn="ctr" rtl="0">
            <a:defRPr sz="1000"/>
          </a:pPr>
          <a:endParaRPr lang="en-US" sz="1000" b="0" i="0" u="none" strike="noStrike" baseline="0">
            <a:solidFill>
              <a:srgbClr val="000000"/>
            </a:solidFill>
            <a:latin typeface="MS Sans Serif"/>
          </a:endParaRPr>
        </a:p>
        <a:p>
          <a:pPr algn="ctr" rtl="0">
            <a:defRPr sz="1000"/>
          </a:pPr>
          <a:r>
            <a:rPr lang="en-US" sz="1000" b="0" i="0" u="none" strike="noStrike" baseline="0">
              <a:solidFill>
                <a:srgbClr val="000000"/>
              </a:solidFill>
              <a:latin typeface="MS Sans Serif"/>
            </a:rPr>
            <a:t>By________________________________________________Date_____________</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0</xdr:row>
          <xdr:rowOff>68580</xdr:rowOff>
        </xdr:from>
        <xdr:to>
          <xdr:col>10</xdr:col>
          <xdr:colOff>60960</xdr:colOff>
          <xdr:row>3</xdr:row>
          <xdr:rowOff>99060</xdr:rowOff>
        </xdr:to>
        <xdr:sp macro="" textlink="">
          <xdr:nvSpPr>
            <xdr:cNvPr id="2059" name="Picture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476250</xdr:colOff>
      <xdr:row>112</xdr:row>
      <xdr:rowOff>28575</xdr:rowOff>
    </xdr:from>
    <xdr:to>
      <xdr:col>3</xdr:col>
      <xdr:colOff>333375</xdr:colOff>
      <xdr:row>113</xdr:row>
      <xdr:rowOff>0</xdr:rowOff>
    </xdr:to>
    <xdr:sp macro="" textlink="">
      <xdr:nvSpPr>
        <xdr:cNvPr id="3073" name="Text 1">
          <a:extLst>
            <a:ext uri="{FF2B5EF4-FFF2-40B4-BE49-F238E27FC236}">
              <a16:creationId xmlns:a16="http://schemas.microsoft.com/office/drawing/2014/main" id="{00000000-0008-0000-0200-0000010C0000}"/>
            </a:ext>
          </a:extLst>
        </xdr:cNvPr>
        <xdr:cNvSpPr txBox="1">
          <a:spLocks noChangeArrowheads="1"/>
        </xdr:cNvSpPr>
      </xdr:nvSpPr>
      <xdr:spPr bwMode="auto">
        <a:xfrm>
          <a:off x="1400175" y="10115550"/>
          <a:ext cx="4762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twoCellAnchor>
    <xdr:from>
      <xdr:col>8</xdr:col>
      <xdr:colOff>85725</xdr:colOff>
      <xdr:row>112</xdr:row>
      <xdr:rowOff>28575</xdr:rowOff>
    </xdr:from>
    <xdr:to>
      <xdr:col>8</xdr:col>
      <xdr:colOff>733425</xdr:colOff>
      <xdr:row>113</xdr:row>
      <xdr:rowOff>0</xdr:rowOff>
    </xdr:to>
    <xdr:sp macro="" textlink="">
      <xdr:nvSpPr>
        <xdr:cNvPr id="3074" name="Text 2">
          <a:extLst>
            <a:ext uri="{FF2B5EF4-FFF2-40B4-BE49-F238E27FC236}">
              <a16:creationId xmlns:a16="http://schemas.microsoft.com/office/drawing/2014/main" id="{00000000-0008-0000-0200-0000020C0000}"/>
            </a:ext>
          </a:extLst>
        </xdr:cNvPr>
        <xdr:cNvSpPr txBox="1">
          <a:spLocks noChangeArrowheads="1"/>
        </xdr:cNvSpPr>
      </xdr:nvSpPr>
      <xdr:spPr bwMode="auto">
        <a:xfrm>
          <a:off x="5086350" y="10115550"/>
          <a:ext cx="64770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AND DAT 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447675</xdr:colOff>
      <xdr:row>50</xdr:row>
      <xdr:rowOff>28575</xdr:rowOff>
    </xdr:from>
    <xdr:to>
      <xdr:col>3</xdr:col>
      <xdr:colOff>304800</xdr:colOff>
      <xdr:row>51</xdr:row>
      <xdr:rowOff>0</xdr:rowOff>
    </xdr:to>
    <xdr:sp macro="" textlink="">
      <xdr:nvSpPr>
        <xdr:cNvPr id="4097" name="Text 1">
          <a:extLst>
            <a:ext uri="{FF2B5EF4-FFF2-40B4-BE49-F238E27FC236}">
              <a16:creationId xmlns:a16="http://schemas.microsoft.com/office/drawing/2014/main" id="{00000000-0008-0000-0300-000001100000}"/>
            </a:ext>
          </a:extLst>
        </xdr:cNvPr>
        <xdr:cNvSpPr txBox="1">
          <a:spLocks noChangeArrowheads="1"/>
        </xdr:cNvSpPr>
      </xdr:nvSpPr>
      <xdr:spPr bwMode="auto">
        <a:xfrm>
          <a:off x="1371600" y="9344025"/>
          <a:ext cx="4762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twoCellAnchor>
    <xdr:from>
      <xdr:col>8</xdr:col>
      <xdr:colOff>123825</xdr:colOff>
      <xdr:row>50</xdr:row>
      <xdr:rowOff>28575</xdr:rowOff>
    </xdr:from>
    <xdr:to>
      <xdr:col>8</xdr:col>
      <xdr:colOff>600075</xdr:colOff>
      <xdr:row>51</xdr:row>
      <xdr:rowOff>0</xdr:rowOff>
    </xdr:to>
    <xdr:sp macro="" textlink="">
      <xdr:nvSpPr>
        <xdr:cNvPr id="4098" name="Text 2">
          <a:extLst>
            <a:ext uri="{FF2B5EF4-FFF2-40B4-BE49-F238E27FC236}">
              <a16:creationId xmlns:a16="http://schemas.microsoft.com/office/drawing/2014/main" id="{00000000-0008-0000-0300-000002100000}"/>
            </a:ext>
          </a:extLst>
        </xdr:cNvPr>
        <xdr:cNvSpPr txBox="1">
          <a:spLocks noChangeArrowheads="1"/>
        </xdr:cNvSpPr>
      </xdr:nvSpPr>
      <xdr:spPr bwMode="auto">
        <a:xfrm>
          <a:off x="4762500" y="9344025"/>
          <a:ext cx="4762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49"/>
  <sheetViews>
    <sheetView zoomScale="90" workbookViewId="0">
      <selection activeCell="S15" sqref="S15"/>
    </sheetView>
  </sheetViews>
  <sheetFormatPr defaultColWidth="9.109375" defaultRowHeight="12.6" x14ac:dyDescent="0.25"/>
  <cols>
    <col min="1" max="1" width="4.6640625" style="191" customWidth="1"/>
    <col min="2" max="2" width="5.33203125" style="191" customWidth="1"/>
    <col min="3" max="3" width="3.33203125" style="191" customWidth="1"/>
    <col min="4" max="4" width="4.88671875" style="191" customWidth="1"/>
    <col min="5" max="5" width="7.33203125" style="191" customWidth="1"/>
    <col min="6" max="6" width="4.6640625" style="191" customWidth="1"/>
    <col min="7" max="7" width="4.33203125" style="191" customWidth="1"/>
    <col min="8" max="8" width="4.6640625" style="191" customWidth="1"/>
    <col min="9" max="9" width="6.33203125" style="191" customWidth="1"/>
    <col min="10" max="10" width="7.33203125" style="191" customWidth="1"/>
    <col min="11" max="11" width="4.6640625" style="191" customWidth="1"/>
    <col min="12" max="12" width="5" style="191" customWidth="1"/>
    <col min="13" max="13" width="8.109375" style="191" customWidth="1"/>
    <col min="14" max="14" width="4.33203125" style="191" customWidth="1"/>
    <col min="15" max="15" width="7.88671875" style="191" customWidth="1"/>
    <col min="16" max="16" width="17.88671875" style="191" customWidth="1"/>
    <col min="17" max="17" width="14.6640625" style="191" customWidth="1"/>
    <col min="18" max="18" width="9.109375" style="191"/>
    <col min="19" max="38" width="9.109375" style="279"/>
    <col min="39" max="16384" width="9.109375" style="191"/>
  </cols>
  <sheetData>
    <row r="1" spans="1:17" ht="10.5" customHeight="1" x14ac:dyDescent="0.25">
      <c r="A1" s="272"/>
      <c r="B1" s="273"/>
      <c r="C1" s="273"/>
      <c r="D1" s="273"/>
      <c r="E1" s="273"/>
      <c r="F1" s="273"/>
      <c r="G1" s="273"/>
      <c r="H1" s="273"/>
      <c r="I1" s="273"/>
      <c r="J1" s="273"/>
      <c r="K1" s="274"/>
      <c r="M1" s="275" t="s">
        <v>0</v>
      </c>
      <c r="N1" s="276"/>
      <c r="O1" s="276"/>
      <c r="P1" s="277" t="s">
        <v>1</v>
      </c>
      <c r="Q1" s="278" t="s">
        <v>2</v>
      </c>
    </row>
    <row r="2" spans="1:17" ht="18" x14ac:dyDescent="0.35">
      <c r="A2" s="280"/>
      <c r="B2" s="281"/>
      <c r="C2" s="281"/>
      <c r="D2" s="282"/>
      <c r="E2" s="282"/>
      <c r="F2" s="282"/>
      <c r="G2" s="282"/>
      <c r="H2" s="283"/>
      <c r="I2" s="283"/>
      <c r="J2" s="282"/>
      <c r="K2" s="284"/>
      <c r="M2" s="424" t="s">
        <v>189</v>
      </c>
      <c r="N2" s="425"/>
      <c r="O2" s="425"/>
      <c r="P2" s="405" t="s">
        <v>3</v>
      </c>
      <c r="Q2" s="406" t="s">
        <v>183</v>
      </c>
    </row>
    <row r="3" spans="1:17" ht="7.5" customHeight="1" thickBot="1" x14ac:dyDescent="0.3">
      <c r="A3" s="280"/>
      <c r="B3" s="285"/>
      <c r="C3" s="283"/>
      <c r="D3" s="282"/>
      <c r="E3" s="282"/>
      <c r="F3" s="282"/>
      <c r="G3" s="282"/>
      <c r="H3" s="285"/>
      <c r="I3" s="285"/>
      <c r="J3" s="282"/>
      <c r="K3" s="286"/>
      <c r="M3" s="287"/>
      <c r="N3" s="211"/>
      <c r="O3" s="211"/>
      <c r="P3" s="288"/>
      <c r="Q3" s="289"/>
    </row>
    <row r="4" spans="1:17" ht="9.75" customHeight="1" x14ac:dyDescent="0.25">
      <c r="A4" s="290"/>
      <c r="B4" s="291"/>
      <c r="C4" s="292"/>
      <c r="D4" s="293"/>
      <c r="E4" s="293"/>
      <c r="F4" s="293"/>
      <c r="G4" s="293"/>
      <c r="H4" s="293"/>
      <c r="I4" s="293"/>
      <c r="J4" s="293"/>
      <c r="K4" s="294"/>
    </row>
    <row r="5" spans="1:17" ht="9" customHeight="1" x14ac:dyDescent="0.25">
      <c r="B5" s="295"/>
      <c r="C5" s="295"/>
      <c r="E5" s="295"/>
      <c r="F5" s="295"/>
      <c r="G5" s="295"/>
      <c r="H5" s="295"/>
      <c r="I5" s="295"/>
      <c r="K5" s="295"/>
    </row>
    <row r="6" spans="1:17" ht="14.25" customHeight="1" x14ac:dyDescent="0.25">
      <c r="A6" s="296"/>
      <c r="B6" s="297" t="s">
        <v>4</v>
      </c>
      <c r="C6" s="297"/>
      <c r="D6" s="298"/>
      <c r="E6" s="297"/>
      <c r="F6" s="297"/>
      <c r="G6" s="297"/>
      <c r="H6" s="297"/>
      <c r="I6" s="297"/>
      <c r="J6" s="298"/>
      <c r="K6" s="299"/>
      <c r="M6" s="300"/>
    </row>
    <row r="7" spans="1:17" ht="18" customHeight="1" x14ac:dyDescent="0.25">
      <c r="A7" s="280"/>
      <c r="B7" s="407"/>
      <c r="C7" s="408"/>
      <c r="D7" s="409"/>
      <c r="E7" s="408"/>
      <c r="F7" s="305"/>
      <c r="G7" s="305"/>
      <c r="H7" s="305"/>
      <c r="I7" s="305"/>
      <c r="J7" s="305"/>
      <c r="K7" s="304"/>
      <c r="M7" s="300"/>
    </row>
    <row r="8" spans="1:17" ht="7.5" customHeight="1" x14ac:dyDescent="0.25">
      <c r="A8" s="280"/>
      <c r="B8" s="282"/>
      <c r="C8" s="282"/>
      <c r="E8" s="282"/>
      <c r="F8" s="282"/>
      <c r="G8" s="282"/>
      <c r="H8" s="282"/>
      <c r="I8" s="282"/>
      <c r="J8" s="282"/>
      <c r="K8" s="304"/>
      <c r="M8" s="300"/>
    </row>
    <row r="9" spans="1:17" ht="7.5" customHeight="1" x14ac:dyDescent="0.25">
      <c r="A9" s="280"/>
      <c r="B9" s="282"/>
      <c r="C9" s="282"/>
      <c r="E9" s="282"/>
      <c r="F9" s="282"/>
      <c r="G9" s="282"/>
      <c r="H9" s="282"/>
      <c r="I9" s="282"/>
      <c r="J9" s="282"/>
      <c r="K9" s="304"/>
      <c r="M9" s="300"/>
    </row>
    <row r="10" spans="1:17" ht="9.75" customHeight="1" x14ac:dyDescent="0.25">
      <c r="A10" s="280"/>
      <c r="B10" s="282"/>
      <c r="C10" s="282"/>
      <c r="E10" s="282"/>
      <c r="F10" s="282"/>
      <c r="G10" s="282"/>
      <c r="H10" s="282"/>
      <c r="I10" s="282"/>
      <c r="J10" s="282"/>
      <c r="K10" s="304"/>
      <c r="M10" s="300"/>
    </row>
    <row r="11" spans="1:17" ht="10.5" customHeight="1" x14ac:dyDescent="0.25">
      <c r="A11" s="280"/>
      <c r="B11" s="282"/>
      <c r="C11" s="282"/>
      <c r="E11" s="282"/>
      <c r="F11" s="282"/>
      <c r="G11" s="282"/>
      <c r="H11" s="282"/>
      <c r="I11" s="282"/>
      <c r="J11" s="282"/>
      <c r="K11" s="304"/>
      <c r="M11" s="300"/>
    </row>
    <row r="12" spans="1:17" ht="24.6" customHeight="1" x14ac:dyDescent="0.35">
      <c r="A12" s="290"/>
      <c r="B12" s="293" t="s">
        <v>5</v>
      </c>
      <c r="C12" s="410"/>
      <c r="D12" s="411" t="s">
        <v>190</v>
      </c>
      <c r="E12" s="410"/>
      <c r="F12" s="410"/>
      <c r="G12" s="410"/>
      <c r="H12" s="410"/>
      <c r="I12" s="410"/>
      <c r="J12" s="410"/>
      <c r="K12" s="294"/>
    </row>
    <row r="13" spans="1:17" ht="13.95" customHeight="1" x14ac:dyDescent="0.3">
      <c r="F13" s="282"/>
      <c r="M13" s="307" t="s">
        <v>6</v>
      </c>
      <c r="O13" s="282"/>
      <c r="P13" s="412" t="s">
        <v>184</v>
      </c>
      <c r="Q13" s="341"/>
    </row>
    <row r="14" spans="1:17" x14ac:dyDescent="0.25">
      <c r="A14" s="309"/>
      <c r="B14" s="310" t="s">
        <v>7</v>
      </c>
      <c r="C14" s="310"/>
      <c r="D14" s="298"/>
      <c r="E14" s="310"/>
      <c r="F14" s="310"/>
      <c r="G14" s="310"/>
      <c r="H14" s="310"/>
      <c r="I14" s="310"/>
      <c r="J14" s="298"/>
      <c r="K14" s="311"/>
      <c r="M14" s="312" t="s">
        <v>8</v>
      </c>
    </row>
    <row r="15" spans="1:17" x14ac:dyDescent="0.25">
      <c r="A15" s="413"/>
      <c r="B15" s="414"/>
      <c r="C15" s="414"/>
      <c r="D15" s="414"/>
      <c r="E15" s="414"/>
      <c r="F15" s="414"/>
      <c r="G15" s="414"/>
      <c r="H15" s="414"/>
      <c r="I15" s="414"/>
      <c r="J15" s="414"/>
      <c r="K15" s="415"/>
    </row>
    <row r="16" spans="1:17" ht="16.95" customHeight="1" x14ac:dyDescent="0.25">
      <c r="A16" s="313"/>
      <c r="B16" s="416" t="s">
        <v>152</v>
      </c>
      <c r="C16" s="314"/>
      <c r="D16" s="314"/>
      <c r="E16" s="314"/>
      <c r="F16" s="314"/>
      <c r="G16" s="314"/>
      <c r="H16" s="314"/>
      <c r="I16" s="314"/>
      <c r="J16" s="314"/>
      <c r="K16" s="415"/>
    </row>
    <row r="17" spans="1:38" ht="16.95" customHeight="1" x14ac:dyDescent="0.25">
      <c r="A17" s="313"/>
      <c r="B17" s="416" t="s">
        <v>9</v>
      </c>
      <c r="C17" s="314"/>
      <c r="D17" s="314"/>
      <c r="E17" s="314"/>
      <c r="F17" s="314"/>
      <c r="G17" s="314"/>
      <c r="H17" s="314"/>
      <c r="I17" s="314"/>
      <c r="J17" s="314"/>
      <c r="K17" s="415"/>
      <c r="M17" s="317" t="s">
        <v>10</v>
      </c>
      <c r="N17" s="293"/>
      <c r="O17" s="293"/>
      <c r="P17" s="293"/>
      <c r="Q17" s="293"/>
    </row>
    <row r="18" spans="1:38" ht="16.95" customHeight="1" x14ac:dyDescent="0.25">
      <c r="A18" s="313"/>
      <c r="B18" s="416" t="s">
        <v>11</v>
      </c>
      <c r="C18" s="314"/>
      <c r="D18" s="314"/>
      <c r="E18" s="314"/>
      <c r="F18" s="314"/>
      <c r="G18" s="314"/>
      <c r="H18" s="314"/>
      <c r="I18" s="314"/>
      <c r="J18" s="314"/>
      <c r="K18" s="415"/>
    </row>
    <row r="19" spans="1:38" ht="15" customHeight="1" x14ac:dyDescent="0.25">
      <c r="A19" s="318"/>
      <c r="B19" s="319"/>
      <c r="C19" s="319"/>
      <c r="D19" s="319"/>
      <c r="E19" s="319"/>
      <c r="F19" s="319"/>
      <c r="G19" s="319"/>
      <c r="H19" s="319"/>
      <c r="I19" s="319"/>
      <c r="J19" s="319"/>
      <c r="K19" s="417"/>
      <c r="M19" s="317" t="s">
        <v>12</v>
      </c>
      <c r="N19" s="341" t="s">
        <v>185</v>
      </c>
      <c r="O19" s="341"/>
      <c r="P19" s="341"/>
      <c r="Q19" s="341"/>
    </row>
    <row r="20" spans="1:38" ht="9" customHeight="1" thickBot="1" x14ac:dyDescent="0.3"/>
    <row r="21" spans="1:38" s="307" customFormat="1" ht="12" customHeight="1" x14ac:dyDescent="0.25">
      <c r="A21" s="321"/>
      <c r="B21" s="322"/>
      <c r="C21" s="323" t="s">
        <v>13</v>
      </c>
      <c r="D21" s="323"/>
      <c r="E21" s="323"/>
      <c r="F21" s="323"/>
      <c r="G21" s="323"/>
      <c r="H21" s="323"/>
      <c r="I21" s="323"/>
      <c r="J21" s="324"/>
      <c r="K21" s="324"/>
      <c r="L21" s="325"/>
      <c r="M21" s="325"/>
      <c r="N21" s="323"/>
      <c r="O21" s="326"/>
      <c r="P21" s="327" t="s">
        <v>14</v>
      </c>
      <c r="Q21" s="328" t="s">
        <v>15</v>
      </c>
      <c r="S21" s="329"/>
      <c r="T21" s="329"/>
      <c r="U21" s="329"/>
      <c r="V21" s="329"/>
      <c r="W21" s="329"/>
      <c r="X21" s="329"/>
      <c r="Y21" s="329"/>
      <c r="Z21" s="329"/>
      <c r="AA21" s="329"/>
      <c r="AB21" s="329"/>
      <c r="AC21" s="329"/>
      <c r="AD21" s="329"/>
      <c r="AE21" s="329"/>
      <c r="AF21" s="329"/>
      <c r="AG21" s="329"/>
      <c r="AH21" s="329"/>
      <c r="AI21" s="329"/>
      <c r="AJ21" s="329"/>
      <c r="AK21" s="329"/>
      <c r="AL21" s="329"/>
    </row>
    <row r="22" spans="1:38" s="307" customFormat="1" ht="12" customHeight="1" thickBot="1" x14ac:dyDescent="0.3">
      <c r="A22" s="330"/>
      <c r="B22" s="331"/>
      <c r="C22" s="332"/>
      <c r="D22" s="332"/>
      <c r="E22" s="332"/>
      <c r="F22" s="332"/>
      <c r="G22" s="332"/>
      <c r="H22" s="332"/>
      <c r="I22" s="332"/>
      <c r="J22" s="332"/>
      <c r="K22" s="332"/>
      <c r="L22" s="332"/>
      <c r="M22" s="332"/>
      <c r="N22" s="333"/>
      <c r="O22" s="334"/>
      <c r="P22" s="331"/>
      <c r="Q22" s="335" t="s">
        <v>16</v>
      </c>
      <c r="S22" s="329"/>
      <c r="T22" s="329"/>
      <c r="U22" s="329"/>
      <c r="V22" s="329"/>
      <c r="W22" s="329"/>
      <c r="X22" s="329"/>
      <c r="Y22" s="329"/>
      <c r="Z22" s="329"/>
      <c r="AA22" s="329"/>
      <c r="AB22" s="329"/>
      <c r="AC22" s="329"/>
      <c r="AD22" s="329"/>
      <c r="AE22" s="329"/>
      <c r="AF22" s="329"/>
      <c r="AG22" s="329"/>
      <c r="AH22" s="329"/>
      <c r="AI22" s="329"/>
      <c r="AJ22" s="329"/>
      <c r="AK22" s="329"/>
      <c r="AL22" s="329"/>
    </row>
    <row r="23" spans="1:38" ht="25.2" customHeight="1" x14ac:dyDescent="0.3">
      <c r="A23" s="336"/>
      <c r="B23" s="337"/>
      <c r="C23" s="336"/>
      <c r="D23" s="336" t="s">
        <v>17</v>
      </c>
      <c r="E23" s="336"/>
      <c r="F23" s="336"/>
      <c r="G23" s="336"/>
      <c r="H23" s="336"/>
      <c r="I23" s="336"/>
      <c r="J23" s="336"/>
      <c r="K23" s="336"/>
      <c r="L23" s="336"/>
      <c r="M23" s="336"/>
      <c r="N23" s="336"/>
      <c r="O23" s="337"/>
      <c r="P23" s="173">
        <f>Application!$G$100</f>
        <v>0</v>
      </c>
      <c r="Q23" s="339"/>
    </row>
    <row r="24" spans="1:38" ht="25.2" customHeight="1" x14ac:dyDescent="0.3">
      <c r="A24" s="336"/>
      <c r="B24" s="337"/>
      <c r="C24" s="336"/>
      <c r="D24" s="336" t="s">
        <v>18</v>
      </c>
      <c r="E24" s="418">
        <v>8.8999999999999996E-2</v>
      </c>
      <c r="F24" s="336" t="s">
        <v>19</v>
      </c>
      <c r="G24" s="336"/>
      <c r="H24" s="336"/>
      <c r="I24" s="336"/>
      <c r="J24" s="336"/>
      <c r="K24" s="419"/>
      <c r="L24" s="420"/>
      <c r="M24" s="420"/>
      <c r="N24" s="420"/>
      <c r="O24" s="337"/>
      <c r="P24" s="173">
        <f>Application!$G$101</f>
        <v>0</v>
      </c>
      <c r="Q24" s="339"/>
      <c r="S24" s="421" t="s">
        <v>167</v>
      </c>
      <c r="T24" s="422"/>
    </row>
    <row r="25" spans="1:38" ht="25.2" customHeight="1" x14ac:dyDescent="0.3">
      <c r="A25" s="336"/>
      <c r="B25" s="337"/>
      <c r="C25" s="336"/>
      <c r="D25" s="336" t="s">
        <v>20</v>
      </c>
      <c r="E25" s="336"/>
      <c r="F25" s="336"/>
      <c r="G25" s="336"/>
      <c r="H25" s="336"/>
      <c r="I25" s="336"/>
      <c r="J25" s="336"/>
      <c r="K25" s="336"/>
      <c r="L25" s="336"/>
      <c r="M25" s="336"/>
      <c r="N25" s="336"/>
      <c r="O25" s="337"/>
      <c r="P25" s="173">
        <f>Application!G102</f>
        <v>0</v>
      </c>
      <c r="Q25" s="339"/>
    </row>
    <row r="26" spans="1:38" ht="25.2" customHeight="1" x14ac:dyDescent="0.3">
      <c r="A26" s="336"/>
      <c r="B26" s="337"/>
      <c r="C26" s="336"/>
      <c r="D26" s="336" t="s">
        <v>21</v>
      </c>
      <c r="E26" s="175">
        <f>Application!C103</f>
        <v>0</v>
      </c>
      <c r="F26" s="336" t="s">
        <v>145</v>
      </c>
      <c r="G26" s="336"/>
      <c r="H26" s="336"/>
      <c r="I26" s="336"/>
      <c r="J26" s="336"/>
      <c r="K26" s="336"/>
      <c r="L26" s="336"/>
      <c r="M26" s="336"/>
      <c r="N26" s="336"/>
      <c r="O26" s="337"/>
      <c r="P26" s="173">
        <f>Application!G103</f>
        <v>0</v>
      </c>
      <c r="Q26" s="339"/>
    </row>
    <row r="27" spans="1:38" ht="25.2" customHeight="1" x14ac:dyDescent="0.3">
      <c r="A27" s="336"/>
      <c r="B27" s="337"/>
      <c r="C27" s="336"/>
      <c r="D27" s="336" t="s">
        <v>22</v>
      </c>
      <c r="E27" s="336"/>
      <c r="F27" s="336"/>
      <c r="G27" s="336"/>
      <c r="H27" s="336"/>
      <c r="I27" s="336"/>
      <c r="J27" s="336"/>
      <c r="K27" s="336"/>
      <c r="L27" s="336"/>
      <c r="M27" s="336"/>
      <c r="N27" s="336"/>
      <c r="O27" s="337"/>
      <c r="P27" s="173">
        <f>Application!G104</f>
        <v>0</v>
      </c>
      <c r="Q27" s="339"/>
    </row>
    <row r="28" spans="1:38" ht="25.2" customHeight="1" x14ac:dyDescent="0.3">
      <c r="A28" s="336"/>
      <c r="B28" s="337"/>
      <c r="C28" s="336"/>
      <c r="D28" s="336" t="s">
        <v>23</v>
      </c>
      <c r="E28" s="336"/>
      <c r="F28" s="336"/>
      <c r="G28" s="336"/>
      <c r="H28" s="336"/>
      <c r="I28" s="336"/>
      <c r="J28" s="336"/>
      <c r="K28" s="336"/>
      <c r="L28" s="336"/>
      <c r="M28" s="336"/>
      <c r="N28" s="336"/>
      <c r="O28" s="337"/>
      <c r="P28" s="173">
        <f>Application!$I$104</f>
        <v>0</v>
      </c>
      <c r="Q28" s="339"/>
    </row>
    <row r="29" spans="1:38" ht="25.2" customHeight="1" x14ac:dyDescent="0.3">
      <c r="A29" s="336"/>
      <c r="B29" s="337"/>
      <c r="C29" s="336"/>
      <c r="D29" s="342" t="s">
        <v>24</v>
      </c>
      <c r="E29" s="336"/>
      <c r="F29" s="336"/>
      <c r="G29" s="336"/>
      <c r="H29" s="336"/>
      <c r="I29" s="336"/>
      <c r="J29" s="336"/>
      <c r="K29" s="336"/>
      <c r="L29" s="336"/>
      <c r="M29" s="336"/>
      <c r="N29" s="336"/>
      <c r="O29" s="337"/>
      <c r="P29" s="174">
        <f>Application!J104</f>
        <v>0</v>
      </c>
      <c r="Q29" s="339"/>
    </row>
    <row r="30" spans="1:38" ht="25.2" customHeight="1" x14ac:dyDescent="0.3">
      <c r="A30" s="336"/>
      <c r="B30" s="337"/>
      <c r="C30" s="336"/>
      <c r="E30" s="336"/>
      <c r="F30" s="336"/>
      <c r="G30" s="336"/>
      <c r="H30" s="336"/>
      <c r="I30" s="336"/>
      <c r="J30" s="336"/>
      <c r="K30" s="336"/>
      <c r="L30" s="336"/>
      <c r="M30" s="336"/>
      <c r="N30" s="336"/>
      <c r="O30" s="337"/>
      <c r="P30" s="338"/>
      <c r="Q30" s="339"/>
    </row>
    <row r="31" spans="1:38" ht="25.2" customHeight="1" x14ac:dyDescent="0.3">
      <c r="A31" s="336"/>
      <c r="B31" s="337"/>
      <c r="C31" s="336"/>
      <c r="D31" s="342"/>
      <c r="E31" s="336"/>
      <c r="F31" s="336"/>
      <c r="G31" s="336"/>
      <c r="H31" s="336"/>
      <c r="I31" s="336"/>
      <c r="J31" s="336"/>
      <c r="K31" s="336"/>
      <c r="L31" s="336"/>
      <c r="M31" s="336"/>
      <c r="N31" s="336"/>
      <c r="O31" s="337"/>
      <c r="P31" s="338"/>
      <c r="Q31" s="339"/>
    </row>
    <row r="32" spans="1:38" s="347" customFormat="1" ht="25.2" customHeight="1" x14ac:dyDescent="0.3">
      <c r="A32" s="344"/>
      <c r="B32" s="345"/>
      <c r="C32" s="344"/>
      <c r="D32" s="344"/>
      <c r="E32" s="344"/>
      <c r="F32" s="344"/>
      <c r="G32" s="344"/>
      <c r="H32" s="344"/>
      <c r="I32" s="344"/>
      <c r="J32" s="344"/>
      <c r="K32" s="344"/>
      <c r="L32" s="344"/>
      <c r="M32" s="344"/>
      <c r="N32" s="344"/>
      <c r="O32" s="345"/>
      <c r="P32" s="343"/>
      <c r="Q32" s="346"/>
      <c r="S32" s="348"/>
      <c r="T32" s="348"/>
      <c r="U32" s="348"/>
      <c r="V32" s="348"/>
      <c r="W32" s="348"/>
      <c r="X32" s="348"/>
      <c r="Y32" s="348"/>
      <c r="Z32" s="348"/>
      <c r="AA32" s="348"/>
      <c r="AB32" s="348"/>
      <c r="AC32" s="348"/>
      <c r="AD32" s="348"/>
      <c r="AE32" s="348"/>
      <c r="AF32" s="348"/>
      <c r="AG32" s="348"/>
      <c r="AH32" s="348"/>
      <c r="AI32" s="348"/>
      <c r="AJ32" s="348"/>
      <c r="AK32" s="348"/>
      <c r="AL32" s="348"/>
    </row>
    <row r="33" spans="1:38" ht="25.2" customHeight="1" x14ac:dyDescent="0.3">
      <c r="A33" s="336"/>
      <c r="B33" s="337"/>
      <c r="C33" s="336"/>
      <c r="D33" s="336"/>
      <c r="E33" s="336"/>
      <c r="F33" s="336"/>
      <c r="G33" s="336"/>
      <c r="H33" s="336"/>
      <c r="I33" s="336"/>
      <c r="J33" s="336"/>
      <c r="K33" s="336"/>
      <c r="L33" s="336"/>
      <c r="M33" s="336"/>
      <c r="N33" s="336"/>
      <c r="O33" s="337"/>
      <c r="P33" s="338"/>
      <c r="Q33" s="339"/>
    </row>
    <row r="34" spans="1:38" ht="8.25" customHeight="1" thickBot="1" x14ac:dyDescent="0.3"/>
    <row r="35" spans="1:38" s="312" customFormat="1" ht="8.1" customHeight="1" x14ac:dyDescent="0.15">
      <c r="A35" s="349" t="s">
        <v>25</v>
      </c>
      <c r="B35" s="350"/>
      <c r="C35" s="350"/>
      <c r="D35" s="350"/>
      <c r="E35" s="350"/>
      <c r="F35" s="351"/>
      <c r="G35" s="350" t="s">
        <v>26</v>
      </c>
      <c r="H35" s="350"/>
      <c r="I35" s="351"/>
      <c r="J35" s="352" t="s">
        <v>27</v>
      </c>
      <c r="K35" s="350"/>
      <c r="L35" s="352" t="s">
        <v>28</v>
      </c>
      <c r="M35" s="350"/>
      <c r="N35" s="350"/>
      <c r="O35" s="350"/>
      <c r="P35" s="351"/>
      <c r="Q35" s="353" t="s">
        <v>27</v>
      </c>
      <c r="S35" s="354"/>
      <c r="T35" s="354"/>
      <c r="U35" s="354"/>
      <c r="V35" s="354"/>
      <c r="W35" s="354"/>
      <c r="X35" s="354"/>
      <c r="Y35" s="354"/>
      <c r="Z35" s="354"/>
      <c r="AA35" s="354"/>
      <c r="AB35" s="354"/>
      <c r="AC35" s="354"/>
      <c r="AD35" s="354"/>
      <c r="AE35" s="354"/>
      <c r="AF35" s="354"/>
      <c r="AG35" s="354"/>
      <c r="AH35" s="354"/>
      <c r="AI35" s="354"/>
      <c r="AJ35" s="354"/>
      <c r="AK35" s="354"/>
      <c r="AL35" s="354"/>
    </row>
    <row r="36" spans="1:38" s="300" customFormat="1" ht="25.5" customHeight="1" x14ac:dyDescent="0.15">
      <c r="A36" s="355"/>
      <c r="B36" s="356"/>
      <c r="C36" s="356"/>
      <c r="D36" s="356"/>
      <c r="E36" s="356"/>
      <c r="F36" s="357"/>
      <c r="G36" s="356"/>
      <c r="H36" s="356"/>
      <c r="I36" s="357"/>
      <c r="J36" s="356"/>
      <c r="K36" s="357"/>
      <c r="L36" s="358"/>
      <c r="M36" s="356"/>
      <c r="N36" s="356"/>
      <c r="O36" s="356"/>
      <c r="P36" s="357"/>
      <c r="Q36" s="359"/>
      <c r="S36" s="360"/>
      <c r="T36" s="360"/>
      <c r="U36" s="360"/>
      <c r="V36" s="360"/>
      <c r="W36" s="360"/>
      <c r="X36" s="360"/>
      <c r="Y36" s="360"/>
      <c r="Z36" s="360"/>
      <c r="AA36" s="360"/>
      <c r="AB36" s="360"/>
      <c r="AC36" s="360"/>
      <c r="AD36" s="360"/>
      <c r="AE36" s="360"/>
      <c r="AF36" s="360"/>
      <c r="AG36" s="360"/>
      <c r="AH36" s="360"/>
      <c r="AI36" s="360"/>
      <c r="AJ36" s="360"/>
      <c r="AK36" s="360"/>
      <c r="AL36" s="360"/>
    </row>
    <row r="37" spans="1:38" s="312" customFormat="1" ht="8.1" customHeight="1" x14ac:dyDescent="0.15">
      <c r="A37" s="361" t="s">
        <v>29</v>
      </c>
      <c r="B37" s="362"/>
      <c r="C37" s="363" t="s">
        <v>30</v>
      </c>
      <c r="D37" s="363"/>
      <c r="E37" s="364"/>
      <c r="F37" s="365" t="s">
        <v>31</v>
      </c>
      <c r="G37" s="363"/>
      <c r="H37" s="366"/>
      <c r="I37" s="363" t="s">
        <v>32</v>
      </c>
      <c r="J37" s="366"/>
      <c r="K37" s="367" t="s">
        <v>33</v>
      </c>
      <c r="L37" s="363"/>
      <c r="M37" s="366"/>
      <c r="N37" s="368" t="s">
        <v>16</v>
      </c>
      <c r="O37" s="367" t="s">
        <v>34</v>
      </c>
      <c r="P37" s="366"/>
      <c r="Q37" s="369" t="s">
        <v>35</v>
      </c>
      <c r="S37" s="354"/>
      <c r="T37" s="354"/>
      <c r="U37" s="354"/>
      <c r="V37" s="354"/>
      <c r="W37" s="354"/>
      <c r="X37" s="354"/>
      <c r="Y37" s="354"/>
      <c r="Z37" s="354"/>
      <c r="AA37" s="354"/>
      <c r="AB37" s="354"/>
      <c r="AC37" s="354"/>
      <c r="AD37" s="354"/>
      <c r="AE37" s="354"/>
      <c r="AF37" s="354"/>
      <c r="AG37" s="354"/>
      <c r="AH37" s="354"/>
      <c r="AI37" s="354"/>
      <c r="AJ37" s="354"/>
      <c r="AK37" s="354"/>
      <c r="AL37" s="354"/>
    </row>
    <row r="38" spans="1:38" s="300" customFormat="1" ht="25.5" customHeight="1" thickBot="1" x14ac:dyDescent="0.3">
      <c r="A38" s="355"/>
      <c r="B38" s="357"/>
      <c r="C38" s="356"/>
      <c r="D38" s="356"/>
      <c r="E38" s="357"/>
      <c r="F38" s="356"/>
      <c r="G38" s="356"/>
      <c r="H38" s="357"/>
      <c r="I38" s="356"/>
      <c r="J38" s="357"/>
      <c r="K38" s="293"/>
      <c r="L38" s="356"/>
      <c r="M38" s="357"/>
      <c r="N38" s="357"/>
      <c r="O38" s="356"/>
      <c r="P38" s="357"/>
      <c r="Q38" s="370"/>
      <c r="S38" s="360"/>
      <c r="T38" s="360"/>
      <c r="U38" s="360"/>
      <c r="V38" s="360"/>
      <c r="W38" s="360"/>
      <c r="X38" s="360"/>
      <c r="Y38" s="360"/>
      <c r="Z38" s="360"/>
      <c r="AA38" s="360"/>
      <c r="AB38" s="360"/>
      <c r="AC38" s="360"/>
      <c r="AD38" s="360"/>
      <c r="AE38" s="360"/>
      <c r="AF38" s="360"/>
      <c r="AG38" s="360"/>
      <c r="AH38" s="360"/>
      <c r="AI38" s="360"/>
      <c r="AJ38" s="360"/>
      <c r="AK38" s="360"/>
      <c r="AL38" s="360"/>
    </row>
    <row r="39" spans="1:38" s="378" customFormat="1" ht="8.1" customHeight="1" x14ac:dyDescent="0.15">
      <c r="A39" s="371"/>
      <c r="B39" s="372"/>
      <c r="C39" s="372" t="s">
        <v>36</v>
      </c>
      <c r="D39" s="372"/>
      <c r="E39" s="373" t="s">
        <v>37</v>
      </c>
      <c r="F39" s="374"/>
      <c r="G39" s="375"/>
      <c r="H39" s="375" t="s">
        <v>38</v>
      </c>
      <c r="I39" s="372"/>
      <c r="J39" s="372" t="s">
        <v>39</v>
      </c>
      <c r="K39" s="372" t="s">
        <v>40</v>
      </c>
      <c r="L39" s="372" t="s">
        <v>41</v>
      </c>
      <c r="M39" s="376"/>
      <c r="N39" s="376"/>
      <c r="O39" s="376"/>
      <c r="P39" s="372"/>
      <c r="Q39" s="377"/>
      <c r="S39" s="379"/>
      <c r="T39" s="379"/>
      <c r="U39" s="379"/>
      <c r="V39" s="379"/>
      <c r="W39" s="379"/>
      <c r="X39" s="379"/>
      <c r="Y39" s="379"/>
      <c r="Z39" s="379"/>
      <c r="AA39" s="379"/>
      <c r="AB39" s="379"/>
      <c r="AC39" s="379"/>
      <c r="AD39" s="379"/>
      <c r="AE39" s="379"/>
      <c r="AF39" s="379"/>
      <c r="AG39" s="379"/>
      <c r="AH39" s="379"/>
      <c r="AI39" s="379"/>
      <c r="AJ39" s="379"/>
      <c r="AK39" s="379"/>
      <c r="AL39" s="379"/>
    </row>
    <row r="40" spans="1:38" s="378" customFormat="1" ht="8.1" customHeight="1" x14ac:dyDescent="0.15">
      <c r="A40" s="380" t="s">
        <v>42</v>
      </c>
      <c r="B40" s="368" t="s">
        <v>43</v>
      </c>
      <c r="C40" s="368" t="s">
        <v>44</v>
      </c>
      <c r="D40" s="368" t="s">
        <v>45</v>
      </c>
      <c r="E40" s="368" t="s">
        <v>46</v>
      </c>
      <c r="F40" s="368" t="s">
        <v>47</v>
      </c>
      <c r="G40" s="381" t="s">
        <v>38</v>
      </c>
      <c r="H40" s="381" t="s">
        <v>38</v>
      </c>
      <c r="I40" s="368" t="s">
        <v>48</v>
      </c>
      <c r="J40" s="368" t="s">
        <v>49</v>
      </c>
      <c r="K40" s="368" t="s">
        <v>50</v>
      </c>
      <c r="L40" s="368" t="s">
        <v>51</v>
      </c>
      <c r="M40" s="382" t="s">
        <v>52</v>
      </c>
      <c r="N40" s="382" t="s">
        <v>38</v>
      </c>
      <c r="O40" s="382" t="s">
        <v>53</v>
      </c>
      <c r="P40" s="368" t="s">
        <v>14</v>
      </c>
      <c r="Q40" s="383" t="s">
        <v>54</v>
      </c>
      <c r="S40" s="379"/>
      <c r="T40" s="379"/>
      <c r="U40" s="379"/>
      <c r="V40" s="379"/>
      <c r="W40" s="379"/>
      <c r="X40" s="379"/>
      <c r="Y40" s="379"/>
      <c r="Z40" s="379"/>
      <c r="AA40" s="379"/>
      <c r="AB40" s="379"/>
      <c r="AC40" s="379"/>
      <c r="AD40" s="379"/>
      <c r="AE40" s="379"/>
      <c r="AF40" s="379"/>
      <c r="AG40" s="379"/>
      <c r="AH40" s="379"/>
      <c r="AI40" s="379"/>
      <c r="AJ40" s="379"/>
      <c r="AK40" s="379"/>
      <c r="AL40" s="379"/>
    </row>
    <row r="41" spans="1:38" s="378" customFormat="1" ht="8.1" customHeight="1" x14ac:dyDescent="0.15">
      <c r="A41" s="384" t="s">
        <v>55</v>
      </c>
      <c r="B41" s="385" t="s">
        <v>56</v>
      </c>
      <c r="C41" s="385" t="s">
        <v>57</v>
      </c>
      <c r="D41" s="385"/>
      <c r="E41" s="385" t="s">
        <v>58</v>
      </c>
      <c r="F41" s="385" t="s">
        <v>58</v>
      </c>
      <c r="G41" s="386" t="s">
        <v>59</v>
      </c>
      <c r="H41" s="386" t="s">
        <v>60</v>
      </c>
      <c r="I41" s="385" t="s">
        <v>58</v>
      </c>
      <c r="J41" s="385" t="s">
        <v>61</v>
      </c>
      <c r="K41" s="385" t="s">
        <v>62</v>
      </c>
      <c r="L41" s="385" t="s">
        <v>63</v>
      </c>
      <c r="M41" s="387"/>
      <c r="N41" s="387" t="s">
        <v>53</v>
      </c>
      <c r="O41" s="387" t="s">
        <v>64</v>
      </c>
      <c r="P41" s="385"/>
      <c r="Q41" s="388"/>
      <c r="S41" s="379"/>
      <c r="T41" s="379"/>
      <c r="U41" s="379"/>
      <c r="V41" s="379"/>
      <c r="W41" s="379"/>
      <c r="X41" s="379"/>
      <c r="Y41" s="379"/>
      <c r="Z41" s="379"/>
      <c r="AA41" s="379"/>
      <c r="AB41" s="379"/>
      <c r="AC41" s="379"/>
      <c r="AD41" s="379"/>
      <c r="AE41" s="379"/>
      <c r="AF41" s="379"/>
      <c r="AG41" s="379"/>
      <c r="AH41" s="379"/>
      <c r="AI41" s="379"/>
      <c r="AJ41" s="379"/>
      <c r="AK41" s="379"/>
      <c r="AL41" s="379"/>
    </row>
    <row r="42" spans="1:38" s="394" customFormat="1" ht="25.5" customHeight="1" x14ac:dyDescent="0.15">
      <c r="A42" s="389"/>
      <c r="B42" s="390"/>
      <c r="C42" s="390"/>
      <c r="D42" s="390"/>
      <c r="E42" s="390"/>
      <c r="F42" s="390"/>
      <c r="G42" s="391"/>
      <c r="H42" s="391"/>
      <c r="I42" s="390"/>
      <c r="J42" s="390"/>
      <c r="K42" s="390"/>
      <c r="L42" s="390"/>
      <c r="M42" s="392"/>
      <c r="N42" s="392"/>
      <c r="O42" s="392"/>
      <c r="P42" s="390"/>
      <c r="Q42" s="393"/>
      <c r="S42" s="395"/>
      <c r="T42" s="395"/>
      <c r="U42" s="395"/>
      <c r="V42" s="395"/>
      <c r="W42" s="395"/>
      <c r="X42" s="395"/>
      <c r="Y42" s="395"/>
      <c r="Z42" s="395"/>
      <c r="AA42" s="395"/>
      <c r="AB42" s="395"/>
      <c r="AC42" s="395"/>
      <c r="AD42" s="395"/>
      <c r="AE42" s="395"/>
      <c r="AF42" s="395"/>
      <c r="AG42" s="395"/>
      <c r="AH42" s="395"/>
      <c r="AI42" s="395"/>
      <c r="AJ42" s="395"/>
      <c r="AK42" s="395"/>
      <c r="AL42" s="395"/>
    </row>
    <row r="43" spans="1:38" s="394" customFormat="1" ht="25.5" customHeight="1" x14ac:dyDescent="0.15">
      <c r="A43" s="389"/>
      <c r="B43" s="390"/>
      <c r="C43" s="390"/>
      <c r="D43" s="390"/>
      <c r="E43" s="390"/>
      <c r="F43" s="390"/>
      <c r="G43" s="391"/>
      <c r="H43" s="391"/>
      <c r="I43" s="390"/>
      <c r="J43" s="390"/>
      <c r="K43" s="390"/>
      <c r="L43" s="390"/>
      <c r="M43" s="392"/>
      <c r="N43" s="392"/>
      <c r="O43" s="392"/>
      <c r="P43" s="390"/>
      <c r="Q43" s="393"/>
      <c r="S43" s="395"/>
      <c r="T43" s="395"/>
      <c r="U43" s="395"/>
      <c r="V43" s="395"/>
      <c r="W43" s="395"/>
      <c r="X43" s="395"/>
      <c r="Y43" s="395"/>
      <c r="Z43" s="395"/>
      <c r="AA43" s="395"/>
      <c r="AB43" s="395"/>
      <c r="AC43" s="395"/>
      <c r="AD43" s="395"/>
      <c r="AE43" s="395"/>
      <c r="AF43" s="395"/>
      <c r="AG43" s="395"/>
      <c r="AH43" s="395"/>
      <c r="AI43" s="395"/>
      <c r="AJ43" s="395"/>
      <c r="AK43" s="395"/>
      <c r="AL43" s="395"/>
    </row>
    <row r="44" spans="1:38" s="394" customFormat="1" ht="25.5" customHeight="1" x14ac:dyDescent="0.15">
      <c r="A44" s="389"/>
      <c r="B44" s="390"/>
      <c r="C44" s="390"/>
      <c r="D44" s="390"/>
      <c r="E44" s="390"/>
      <c r="F44" s="390"/>
      <c r="G44" s="391"/>
      <c r="H44" s="391"/>
      <c r="I44" s="390"/>
      <c r="J44" s="390"/>
      <c r="K44" s="390"/>
      <c r="L44" s="390"/>
      <c r="M44" s="392"/>
      <c r="N44" s="392"/>
      <c r="O44" s="392"/>
      <c r="P44" s="390"/>
      <c r="Q44" s="393"/>
      <c r="S44" s="395"/>
      <c r="T44" s="395"/>
      <c r="U44" s="395"/>
      <c r="V44" s="395"/>
      <c r="W44" s="395"/>
      <c r="X44" s="395"/>
      <c r="Y44" s="395"/>
      <c r="Z44" s="395"/>
      <c r="AA44" s="395"/>
      <c r="AB44" s="395"/>
      <c r="AC44" s="395"/>
      <c r="AD44" s="395"/>
      <c r="AE44" s="395"/>
      <c r="AF44" s="395"/>
      <c r="AG44" s="395"/>
      <c r="AH44" s="395"/>
      <c r="AI44" s="395"/>
      <c r="AJ44" s="395"/>
      <c r="AK44" s="395"/>
      <c r="AL44" s="395"/>
    </row>
    <row r="45" spans="1:38" s="394" customFormat="1" ht="25.5" customHeight="1" x14ac:dyDescent="0.15">
      <c r="A45" s="389"/>
      <c r="B45" s="390"/>
      <c r="C45" s="390"/>
      <c r="D45" s="390"/>
      <c r="E45" s="390"/>
      <c r="F45" s="390"/>
      <c r="G45" s="391"/>
      <c r="H45" s="391"/>
      <c r="I45" s="390"/>
      <c r="J45" s="390"/>
      <c r="K45" s="390"/>
      <c r="L45" s="390"/>
      <c r="M45" s="392"/>
      <c r="N45" s="392"/>
      <c r="O45" s="392"/>
      <c r="P45" s="390"/>
      <c r="Q45" s="393"/>
      <c r="S45" s="395"/>
      <c r="T45" s="395"/>
      <c r="U45" s="395"/>
      <c r="V45" s="395"/>
      <c r="W45" s="395"/>
      <c r="X45" s="395"/>
      <c r="Y45" s="395"/>
      <c r="Z45" s="395"/>
      <c r="AA45" s="395"/>
      <c r="AB45" s="395"/>
      <c r="AC45" s="395"/>
      <c r="AD45" s="395"/>
      <c r="AE45" s="395"/>
      <c r="AF45" s="395"/>
      <c r="AG45" s="395"/>
      <c r="AH45" s="395"/>
      <c r="AI45" s="395"/>
      <c r="AJ45" s="395"/>
      <c r="AK45" s="395"/>
      <c r="AL45" s="395"/>
    </row>
    <row r="46" spans="1:38" s="394" customFormat="1" ht="25.5" customHeight="1" x14ac:dyDescent="0.15">
      <c r="A46" s="389"/>
      <c r="B46" s="390"/>
      <c r="C46" s="390"/>
      <c r="D46" s="390"/>
      <c r="E46" s="390"/>
      <c r="F46" s="390"/>
      <c r="G46" s="391"/>
      <c r="H46" s="391"/>
      <c r="I46" s="390"/>
      <c r="J46" s="390"/>
      <c r="K46" s="390"/>
      <c r="L46" s="390"/>
      <c r="M46" s="392"/>
      <c r="N46" s="392"/>
      <c r="O46" s="392"/>
      <c r="P46" s="390"/>
      <c r="Q46" s="393"/>
      <c r="S46" s="395"/>
      <c r="T46" s="395"/>
      <c r="U46" s="395"/>
      <c r="V46" s="395"/>
      <c r="W46" s="395"/>
      <c r="X46" s="395"/>
      <c r="Y46" s="395"/>
      <c r="Z46" s="395"/>
      <c r="AA46" s="395"/>
      <c r="AB46" s="395"/>
      <c r="AC46" s="395"/>
      <c r="AD46" s="395"/>
      <c r="AE46" s="395"/>
      <c r="AF46" s="395"/>
      <c r="AG46" s="395"/>
      <c r="AH46" s="395"/>
      <c r="AI46" s="395"/>
      <c r="AJ46" s="395"/>
      <c r="AK46" s="395"/>
      <c r="AL46" s="395"/>
    </row>
    <row r="47" spans="1:38" s="394" customFormat="1" ht="25.5" customHeight="1" x14ac:dyDescent="0.15">
      <c r="A47" s="396"/>
      <c r="B47" s="397"/>
      <c r="C47" s="397"/>
      <c r="D47" s="397"/>
      <c r="E47" s="397"/>
      <c r="F47" s="397"/>
      <c r="G47" s="398"/>
      <c r="H47" s="398"/>
      <c r="I47" s="397"/>
      <c r="J47" s="397"/>
      <c r="K47" s="397"/>
      <c r="L47" s="397"/>
      <c r="M47" s="398"/>
      <c r="N47" s="398"/>
      <c r="O47" s="398"/>
      <c r="P47" s="397"/>
      <c r="Q47" s="399"/>
      <c r="S47" s="395"/>
      <c r="T47" s="395"/>
      <c r="U47" s="395"/>
      <c r="V47" s="395"/>
      <c r="W47" s="395"/>
      <c r="X47" s="395"/>
      <c r="Y47" s="395"/>
      <c r="Z47" s="395"/>
      <c r="AA47" s="395"/>
      <c r="AB47" s="395"/>
      <c r="AC47" s="395"/>
      <c r="AD47" s="395"/>
      <c r="AE47" s="395"/>
      <c r="AF47" s="395"/>
      <c r="AG47" s="395"/>
      <c r="AH47" s="395"/>
      <c r="AI47" s="395"/>
      <c r="AJ47" s="395"/>
      <c r="AK47" s="395"/>
      <c r="AL47" s="395"/>
    </row>
    <row r="48" spans="1:38" s="312" customFormat="1" ht="9" customHeight="1" x14ac:dyDescent="0.15">
      <c r="A48" s="400" t="s">
        <v>65</v>
      </c>
      <c r="B48" s="367"/>
      <c r="C48" s="367"/>
      <c r="D48" s="367"/>
      <c r="E48" s="367"/>
      <c r="F48" s="367"/>
      <c r="G48" s="367"/>
      <c r="H48" s="367"/>
      <c r="I48" s="367"/>
      <c r="J48" s="367"/>
      <c r="K48" s="366"/>
      <c r="L48" s="367" t="s">
        <v>27</v>
      </c>
      <c r="M48" s="367"/>
      <c r="N48" s="367"/>
      <c r="O48" s="366"/>
      <c r="P48" s="366" t="s">
        <v>66</v>
      </c>
      <c r="Q48" s="369" t="s">
        <v>67</v>
      </c>
      <c r="S48" s="354"/>
      <c r="T48" s="354"/>
      <c r="U48" s="354"/>
      <c r="V48" s="354"/>
      <c r="W48" s="354"/>
      <c r="X48" s="354"/>
      <c r="Y48" s="354"/>
      <c r="Z48" s="354"/>
      <c r="AA48" s="354"/>
      <c r="AB48" s="354"/>
      <c r="AC48" s="354"/>
      <c r="AD48" s="354"/>
      <c r="AE48" s="354"/>
      <c r="AF48" s="354"/>
      <c r="AG48" s="354"/>
      <c r="AH48" s="354"/>
      <c r="AI48" s="354"/>
      <c r="AJ48" s="354"/>
      <c r="AK48" s="354"/>
      <c r="AL48" s="354"/>
    </row>
    <row r="49" spans="1:17" ht="32.700000000000003" customHeight="1" thickBot="1" x14ac:dyDescent="0.3">
      <c r="A49" s="401"/>
      <c r="B49" s="402"/>
      <c r="C49" s="402"/>
      <c r="D49" s="402"/>
      <c r="E49" s="402"/>
      <c r="F49" s="402"/>
      <c r="G49" s="402"/>
      <c r="H49" s="402"/>
      <c r="I49" s="402"/>
      <c r="J49" s="402"/>
      <c r="K49" s="403"/>
      <c r="L49" s="402"/>
      <c r="M49" s="402"/>
      <c r="N49" s="402"/>
      <c r="O49" s="403"/>
      <c r="P49" s="403"/>
      <c r="Q49" s="404"/>
    </row>
  </sheetData>
  <sheetProtection algorithmName="SHA-512" hashValue="Q50XtY87d2+tX/68zToweFVHGt2ZJ+9M0mxcF17esedRS2rjPqQ0Ph33mZnWxvZAvmOKYqx8V9QmHsZrvdY60g==" saltValue="DXXNHgjcKRQdEXdCVPnt8Q==" spinCount="100000" sheet="1" formatCells="0" formatColumns="0" formatRows="0" insertColumns="0" insertRows="0" insertHyperlinks="0" deleteColumns="0" deleteRows="0" sort="0" autoFilter="0" pivotTables="0"/>
  <phoneticPr fontId="5" type="noConversion"/>
  <printOptions horizontalCentered="1" verticalCentered="1"/>
  <pageMargins left="0.375" right="0.375" top="0.5" bottom="0.5" header="0.5" footer="0.3"/>
  <pageSetup scale="85" orientation="portrait" horizontalDpi="4294967292" verticalDpi="4294967292" r:id="rId1"/>
  <headerFooter alignWithMargins="0">
    <oddFooter>&amp;RUpdated 7/1/2016</oddFooter>
  </headerFooter>
  <drawing r:id="rId2"/>
  <legacyDrawing r:id="rId3"/>
  <oleObjects>
    <mc:AlternateContent xmlns:mc="http://schemas.openxmlformats.org/markup-compatibility/2006">
      <mc:Choice Requires="x14">
        <oleObject progId="MSDraw" shapeId="1033" r:id="rId4">
          <objectPr defaultSize="0" autoPict="0" dde="1" r:id="rId5">
            <anchor moveWithCells="1">
              <from>
                <xdr:col>0</xdr:col>
                <xdr:colOff>114300</xdr:colOff>
                <xdr:row>0</xdr:row>
                <xdr:rowOff>68580</xdr:rowOff>
              </from>
              <to>
                <xdr:col>10</xdr:col>
                <xdr:colOff>22860</xdr:colOff>
                <xdr:row>3</xdr:row>
                <xdr:rowOff>106680</xdr:rowOff>
              </to>
            </anchor>
          </objectPr>
        </oleObject>
      </mc:Choice>
      <mc:Fallback>
        <oleObject progId="MSDraw" shapeId="103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49"/>
  <sheetViews>
    <sheetView tabSelected="1" zoomScale="85" zoomScaleNormal="85" workbookViewId="0">
      <selection activeCell="S38" sqref="S38"/>
    </sheetView>
  </sheetViews>
  <sheetFormatPr defaultColWidth="9.109375" defaultRowHeight="12.6" x14ac:dyDescent="0.25"/>
  <cols>
    <col min="1" max="1" width="4.6640625" style="191" customWidth="1"/>
    <col min="2" max="2" width="5.33203125" style="191" customWidth="1"/>
    <col min="3" max="3" width="3.33203125" style="191" customWidth="1"/>
    <col min="4" max="5" width="5.6640625" style="191" customWidth="1"/>
    <col min="6" max="6" width="4.6640625" style="191" customWidth="1"/>
    <col min="7" max="7" width="4.33203125" style="191" customWidth="1"/>
    <col min="8" max="8" width="4.6640625" style="191" customWidth="1"/>
    <col min="9" max="9" width="6.33203125" style="191" customWidth="1"/>
    <col min="10" max="10" width="7.33203125" style="191" customWidth="1"/>
    <col min="11" max="11" width="4.6640625" style="191" customWidth="1"/>
    <col min="12" max="12" width="5.6640625" style="191" customWidth="1"/>
    <col min="13" max="13" width="9.6640625" style="191" customWidth="1"/>
    <col min="14" max="14" width="4.33203125" style="191" customWidth="1"/>
    <col min="15" max="15" width="6.33203125" style="191" customWidth="1"/>
    <col min="16" max="16" width="16.6640625" style="191" customWidth="1"/>
    <col min="17" max="17" width="14.6640625" style="191" customWidth="1"/>
    <col min="18" max="18" width="9.109375" style="191"/>
    <col min="19" max="38" width="9.109375" style="279"/>
    <col min="39" max="16384" width="9.109375" style="191"/>
  </cols>
  <sheetData>
    <row r="1" spans="1:17" ht="10.5" customHeight="1" x14ac:dyDescent="0.25">
      <c r="A1" s="272"/>
      <c r="B1" s="273"/>
      <c r="C1" s="273"/>
      <c r="D1" s="273"/>
      <c r="E1" s="273"/>
      <c r="F1" s="273"/>
      <c r="G1" s="273"/>
      <c r="H1" s="273"/>
      <c r="I1" s="273"/>
      <c r="J1" s="273"/>
      <c r="K1" s="274"/>
      <c r="M1" s="275" t="s">
        <v>0</v>
      </c>
      <c r="N1" s="276"/>
      <c r="O1" s="276"/>
      <c r="P1" s="277" t="s">
        <v>1</v>
      </c>
      <c r="Q1" s="278" t="s">
        <v>2</v>
      </c>
    </row>
    <row r="2" spans="1:17" ht="18" x14ac:dyDescent="0.35">
      <c r="A2" s="280"/>
      <c r="B2" s="281"/>
      <c r="C2" s="281"/>
      <c r="D2" s="282"/>
      <c r="E2" s="282"/>
      <c r="F2" s="282"/>
      <c r="G2" s="282"/>
      <c r="H2" s="283"/>
      <c r="I2" s="283"/>
      <c r="J2" s="282"/>
      <c r="K2" s="284"/>
      <c r="M2" s="449" t="str">
        <f>Invoice!M2</f>
        <v>2000-000 G (1-1)</v>
      </c>
      <c r="N2" s="423"/>
      <c r="O2" s="423"/>
      <c r="P2" s="168" t="str">
        <f>Invoice!P2</f>
        <v>date</v>
      </c>
      <c r="Q2" s="169" t="str">
        <f>Invoice!Q2</f>
        <v>inv. no.</v>
      </c>
    </row>
    <row r="3" spans="1:17" ht="7.5" customHeight="1" thickBot="1" x14ac:dyDescent="0.3">
      <c r="A3" s="280"/>
      <c r="B3" s="285"/>
      <c r="C3" s="283"/>
      <c r="D3" s="282"/>
      <c r="E3" s="282"/>
      <c r="F3" s="282"/>
      <c r="G3" s="282"/>
      <c r="H3" s="285"/>
      <c r="I3" s="285"/>
      <c r="J3" s="282"/>
      <c r="K3" s="286"/>
      <c r="M3" s="287"/>
      <c r="N3" s="211"/>
      <c r="O3" s="211"/>
      <c r="P3" s="288"/>
      <c r="Q3" s="289"/>
    </row>
    <row r="4" spans="1:17" ht="9.75" customHeight="1" x14ac:dyDescent="0.25">
      <c r="A4" s="290"/>
      <c r="B4" s="291"/>
      <c r="C4" s="292"/>
      <c r="D4" s="293"/>
      <c r="E4" s="293"/>
      <c r="F4" s="293"/>
      <c r="G4" s="293"/>
      <c r="H4" s="293"/>
      <c r="I4" s="293"/>
      <c r="J4" s="293"/>
      <c r="K4" s="294"/>
    </row>
    <row r="5" spans="1:17" ht="9" customHeight="1" x14ac:dyDescent="0.25">
      <c r="B5" s="295"/>
      <c r="C5" s="295"/>
      <c r="E5" s="295"/>
      <c r="F5" s="295"/>
      <c r="G5" s="295"/>
      <c r="H5" s="295"/>
      <c r="I5" s="295"/>
      <c r="K5" s="295"/>
    </row>
    <row r="6" spans="1:17" ht="14.25" customHeight="1" x14ac:dyDescent="0.25">
      <c r="A6" s="296"/>
      <c r="B6" s="297" t="s">
        <v>4</v>
      </c>
      <c r="C6" s="297"/>
      <c r="D6" s="298"/>
      <c r="E6" s="297"/>
      <c r="F6" s="297"/>
      <c r="G6" s="297"/>
      <c r="H6" s="297"/>
      <c r="I6" s="297"/>
      <c r="J6" s="298"/>
      <c r="K6" s="299"/>
      <c r="M6" s="300"/>
    </row>
    <row r="7" spans="1:17" ht="18" customHeight="1" x14ac:dyDescent="0.3">
      <c r="A7" s="280"/>
      <c r="B7" s="301"/>
      <c r="C7" s="302"/>
      <c r="D7" s="303"/>
      <c r="E7" s="302"/>
      <c r="F7" s="302"/>
      <c r="G7" s="302"/>
      <c r="H7" s="302"/>
      <c r="I7" s="302"/>
      <c r="J7" s="302"/>
      <c r="K7" s="304"/>
      <c r="M7" s="300"/>
    </row>
    <row r="8" spans="1:17" ht="7.5" customHeight="1" x14ac:dyDescent="0.25">
      <c r="A8" s="280"/>
      <c r="B8" s="305"/>
      <c r="C8" s="305"/>
      <c r="D8" s="243"/>
      <c r="E8" s="305"/>
      <c r="F8" s="305"/>
      <c r="G8" s="305"/>
      <c r="H8" s="305"/>
      <c r="I8" s="305"/>
      <c r="J8" s="305"/>
      <c r="K8" s="304"/>
      <c r="M8" s="300"/>
    </row>
    <row r="9" spans="1:17" ht="7.5" customHeight="1" x14ac:dyDescent="0.25">
      <c r="A9" s="280"/>
      <c r="B9" s="282"/>
      <c r="C9" s="282"/>
      <c r="E9" s="282"/>
      <c r="F9" s="282"/>
      <c r="G9" s="282"/>
      <c r="H9" s="282"/>
      <c r="I9" s="282"/>
      <c r="J9" s="282"/>
      <c r="K9" s="304"/>
      <c r="M9" s="300"/>
    </row>
    <row r="10" spans="1:17" ht="9.75" customHeight="1" x14ac:dyDescent="0.25">
      <c r="A10" s="280"/>
      <c r="B10" s="282"/>
      <c r="C10" s="282"/>
      <c r="E10" s="282"/>
      <c r="F10" s="282"/>
      <c r="G10" s="282"/>
      <c r="H10" s="282"/>
      <c r="I10" s="282"/>
      <c r="J10" s="282"/>
      <c r="K10" s="304"/>
      <c r="M10" s="300"/>
    </row>
    <row r="11" spans="1:17" ht="10.5" customHeight="1" x14ac:dyDescent="0.25">
      <c r="A11" s="280"/>
      <c r="B11" s="282"/>
      <c r="C11" s="282"/>
      <c r="E11" s="282"/>
      <c r="F11" s="282"/>
      <c r="G11" s="282"/>
      <c r="H11" s="282"/>
      <c r="I11" s="282"/>
      <c r="J11" s="282"/>
      <c r="K11" s="304"/>
      <c r="M11" s="300"/>
    </row>
    <row r="12" spans="1:17" ht="24.6" customHeight="1" x14ac:dyDescent="0.35">
      <c r="A12" s="290"/>
      <c r="B12" s="293" t="s">
        <v>5</v>
      </c>
      <c r="C12" s="306"/>
      <c r="D12" s="170" t="str">
        <f>Invoice!D12</f>
        <v>FPS Project Manager</v>
      </c>
      <c r="E12" s="306"/>
      <c r="F12" s="306"/>
      <c r="G12" s="306"/>
      <c r="H12" s="306"/>
      <c r="I12" s="306"/>
      <c r="J12" s="306"/>
      <c r="K12" s="294"/>
    </row>
    <row r="13" spans="1:17" ht="13.95" customHeight="1" x14ac:dyDescent="0.3">
      <c r="F13" s="282"/>
      <c r="M13" s="307" t="s">
        <v>6</v>
      </c>
      <c r="O13" s="282"/>
      <c r="P13" s="171" t="str">
        <f>Invoice!P13</f>
        <v>??-???????</v>
      </c>
      <c r="Q13" s="308"/>
    </row>
    <row r="14" spans="1:17" x14ac:dyDescent="0.25">
      <c r="A14" s="309"/>
      <c r="B14" s="310" t="s">
        <v>7</v>
      </c>
      <c r="C14" s="310"/>
      <c r="D14" s="298"/>
      <c r="E14" s="310"/>
      <c r="F14" s="310"/>
      <c r="G14" s="310"/>
      <c r="H14" s="310"/>
      <c r="I14" s="310"/>
      <c r="J14" s="298"/>
      <c r="K14" s="311"/>
      <c r="M14" s="312" t="s">
        <v>8</v>
      </c>
    </row>
    <row r="15" spans="1:17" x14ac:dyDescent="0.25">
      <c r="A15" s="313"/>
      <c r="B15" s="314"/>
      <c r="C15" s="314"/>
      <c r="D15" s="314"/>
      <c r="E15" s="314"/>
      <c r="F15" s="314"/>
      <c r="G15" s="314"/>
      <c r="H15" s="314"/>
      <c r="I15" s="314"/>
      <c r="J15" s="314"/>
      <c r="K15" s="315"/>
    </row>
    <row r="16" spans="1:17" ht="16.95" customHeight="1" x14ac:dyDescent="0.3">
      <c r="A16" s="313"/>
      <c r="B16" s="316" t="s">
        <v>191</v>
      </c>
      <c r="C16" s="314"/>
      <c r="D16" s="314"/>
      <c r="E16" s="314"/>
      <c r="F16" s="314"/>
      <c r="G16" s="314"/>
      <c r="H16" s="314"/>
      <c r="I16" s="314"/>
      <c r="J16" s="314"/>
      <c r="K16" s="315"/>
    </row>
    <row r="17" spans="1:38" ht="16.95" customHeight="1" x14ac:dyDescent="0.3">
      <c r="A17" s="313"/>
      <c r="B17" s="316" t="s">
        <v>9</v>
      </c>
      <c r="C17" s="314"/>
      <c r="D17" s="314"/>
      <c r="E17" s="314"/>
      <c r="F17" s="314"/>
      <c r="G17" s="314"/>
      <c r="H17" s="314"/>
      <c r="I17" s="314"/>
      <c r="J17" s="314"/>
      <c r="K17" s="315"/>
      <c r="M17" s="317" t="s">
        <v>10</v>
      </c>
      <c r="N17" s="293"/>
      <c r="O17" s="293"/>
      <c r="P17" s="293"/>
      <c r="Q17" s="293"/>
    </row>
    <row r="18" spans="1:38" ht="16.95" customHeight="1" x14ac:dyDescent="0.3">
      <c r="A18" s="313"/>
      <c r="B18" s="316" t="s">
        <v>11</v>
      </c>
      <c r="C18" s="314"/>
      <c r="D18" s="314"/>
      <c r="E18" s="314"/>
      <c r="F18" s="314"/>
      <c r="G18" s="314"/>
      <c r="H18" s="314"/>
      <c r="I18" s="314"/>
      <c r="J18" s="314"/>
      <c r="K18" s="315"/>
    </row>
    <row r="19" spans="1:38" ht="15" customHeight="1" x14ac:dyDescent="0.25">
      <c r="A19" s="318"/>
      <c r="B19" s="319"/>
      <c r="C19" s="319"/>
      <c r="D19" s="319"/>
      <c r="E19" s="319"/>
      <c r="F19" s="319"/>
      <c r="G19" s="319"/>
      <c r="H19" s="319"/>
      <c r="I19" s="319"/>
      <c r="J19" s="319"/>
      <c r="K19" s="320"/>
      <c r="M19" s="317" t="s">
        <v>12</v>
      </c>
      <c r="N19" s="172" t="str">
        <f>Invoice!N19</f>
        <v xml:space="preserve"> title</v>
      </c>
      <c r="O19" s="308"/>
      <c r="P19" s="308"/>
      <c r="Q19" s="308"/>
    </row>
    <row r="20" spans="1:38" ht="9" customHeight="1" thickBot="1" x14ac:dyDescent="0.3"/>
    <row r="21" spans="1:38" s="307" customFormat="1" ht="12" customHeight="1" x14ac:dyDescent="0.25">
      <c r="A21" s="321"/>
      <c r="B21" s="322"/>
      <c r="C21" s="323" t="s">
        <v>13</v>
      </c>
      <c r="D21" s="323"/>
      <c r="E21" s="323"/>
      <c r="F21" s="323"/>
      <c r="G21" s="323"/>
      <c r="H21" s="323"/>
      <c r="I21" s="323"/>
      <c r="J21" s="324"/>
      <c r="K21" s="324"/>
      <c r="L21" s="325"/>
      <c r="M21" s="325"/>
      <c r="N21" s="323"/>
      <c r="O21" s="326"/>
      <c r="P21" s="327" t="s">
        <v>14</v>
      </c>
      <c r="Q21" s="328" t="s">
        <v>15</v>
      </c>
      <c r="S21" s="329"/>
      <c r="T21" s="329"/>
      <c r="U21" s="329"/>
      <c r="V21" s="329"/>
      <c r="W21" s="329"/>
      <c r="X21" s="329"/>
      <c r="Y21" s="329"/>
      <c r="Z21" s="329"/>
      <c r="AA21" s="329"/>
      <c r="AB21" s="329"/>
      <c r="AC21" s="329"/>
      <c r="AD21" s="329"/>
      <c r="AE21" s="329"/>
      <c r="AF21" s="329"/>
      <c r="AG21" s="329"/>
      <c r="AH21" s="329"/>
      <c r="AI21" s="329"/>
      <c r="AJ21" s="329"/>
      <c r="AK21" s="329"/>
      <c r="AL21" s="329"/>
    </row>
    <row r="22" spans="1:38" s="307" customFormat="1" ht="12" customHeight="1" thickBot="1" x14ac:dyDescent="0.3">
      <c r="A22" s="330"/>
      <c r="B22" s="331"/>
      <c r="C22" s="332"/>
      <c r="D22" s="332"/>
      <c r="E22" s="332"/>
      <c r="F22" s="332"/>
      <c r="G22" s="332"/>
      <c r="H22" s="332"/>
      <c r="I22" s="332"/>
      <c r="J22" s="332"/>
      <c r="K22" s="332"/>
      <c r="L22" s="332"/>
      <c r="M22" s="332"/>
      <c r="N22" s="333"/>
      <c r="O22" s="334"/>
      <c r="P22" s="331"/>
      <c r="Q22" s="335" t="s">
        <v>16</v>
      </c>
      <c r="S22" s="329"/>
      <c r="T22" s="329"/>
      <c r="U22" s="329"/>
      <c r="V22" s="329"/>
      <c r="W22" s="329"/>
      <c r="X22" s="329"/>
      <c r="Y22" s="329"/>
      <c r="Z22" s="329"/>
      <c r="AA22" s="329"/>
      <c r="AB22" s="329"/>
      <c r="AC22" s="329"/>
      <c r="AD22" s="329"/>
      <c r="AE22" s="329"/>
      <c r="AF22" s="329"/>
      <c r="AG22" s="329"/>
      <c r="AH22" s="329"/>
      <c r="AI22" s="329"/>
      <c r="AJ22" s="329"/>
      <c r="AK22" s="329"/>
      <c r="AL22" s="329"/>
    </row>
    <row r="23" spans="1:38" ht="25.2" customHeight="1" x14ac:dyDescent="0.3">
      <c r="A23" s="336"/>
      <c r="B23" s="337"/>
      <c r="C23" s="336"/>
      <c r="D23" s="336" t="s">
        <v>68</v>
      </c>
      <c r="E23" s="336"/>
      <c r="F23" s="336"/>
      <c r="G23" s="336"/>
      <c r="H23" s="336"/>
      <c r="I23" s="336"/>
      <c r="J23" s="336"/>
      <c r="K23" s="336"/>
      <c r="L23" s="336"/>
      <c r="M23" s="336"/>
      <c r="N23" s="336"/>
      <c r="O23" s="337"/>
      <c r="P23" s="338"/>
      <c r="Q23" s="339"/>
    </row>
    <row r="24" spans="1:38" ht="25.2" customHeight="1" x14ac:dyDescent="0.3">
      <c r="A24" s="336"/>
      <c r="B24" s="337"/>
      <c r="C24" s="336"/>
      <c r="D24" s="336" t="s">
        <v>69</v>
      </c>
      <c r="E24" s="336"/>
      <c r="F24" s="336"/>
      <c r="G24" s="336"/>
      <c r="H24" s="336"/>
      <c r="I24" s="340" t="s">
        <v>186</v>
      </c>
      <c r="J24" s="341"/>
      <c r="K24" s="341"/>
      <c r="L24" s="341"/>
      <c r="M24" s="336"/>
      <c r="N24" s="336"/>
      <c r="O24" s="337"/>
      <c r="P24" s="338"/>
      <c r="Q24" s="339"/>
    </row>
    <row r="25" spans="1:38" ht="25.2" customHeight="1" x14ac:dyDescent="0.3">
      <c r="A25" s="336"/>
      <c r="B25" s="337"/>
      <c r="C25" s="336"/>
      <c r="D25" s="336"/>
      <c r="E25" s="336"/>
      <c r="F25" s="336"/>
      <c r="G25" s="336"/>
      <c r="H25" s="336"/>
      <c r="I25" s="336"/>
      <c r="J25" s="336"/>
      <c r="K25" s="336"/>
      <c r="L25" s="336"/>
      <c r="M25" s="336"/>
      <c r="N25" s="336"/>
      <c r="O25" s="337"/>
      <c r="P25" s="338"/>
      <c r="Q25" s="339"/>
    </row>
    <row r="26" spans="1:38" ht="25.2" customHeight="1" x14ac:dyDescent="0.3">
      <c r="A26" s="336"/>
      <c r="B26" s="337"/>
      <c r="C26" s="336"/>
      <c r="D26" s="336" t="s">
        <v>70</v>
      </c>
      <c r="E26" s="336"/>
      <c r="F26" s="336"/>
      <c r="G26" s="336"/>
      <c r="H26" s="336"/>
      <c r="I26" s="336"/>
      <c r="J26" s="336"/>
      <c r="K26" s="336"/>
      <c r="L26" s="336"/>
      <c r="M26" s="336"/>
      <c r="N26" s="336"/>
      <c r="O26" s="337"/>
      <c r="P26" s="173">
        <f>Application!$G$103</f>
        <v>0</v>
      </c>
      <c r="Q26" s="339"/>
    </row>
    <row r="27" spans="1:38" ht="25.2" customHeight="1" x14ac:dyDescent="0.3">
      <c r="A27" s="336"/>
      <c r="B27" s="337"/>
      <c r="C27" s="336"/>
      <c r="D27" s="336" t="s">
        <v>23</v>
      </c>
      <c r="E27" s="336"/>
      <c r="F27" s="336"/>
      <c r="G27" s="336"/>
      <c r="H27" s="336"/>
      <c r="I27" s="336"/>
      <c r="J27" s="336"/>
      <c r="K27" s="336"/>
      <c r="L27" s="336"/>
      <c r="M27" s="336"/>
      <c r="N27" s="336"/>
      <c r="O27" s="337"/>
      <c r="P27" s="173">
        <f>Application!$I$103</f>
        <v>0</v>
      </c>
      <c r="Q27" s="339"/>
    </row>
    <row r="28" spans="1:38" ht="25.2" customHeight="1" x14ac:dyDescent="0.3">
      <c r="A28" s="336"/>
      <c r="B28" s="337"/>
      <c r="C28" s="336"/>
      <c r="D28" s="342" t="s">
        <v>24</v>
      </c>
      <c r="E28" s="336"/>
      <c r="F28" s="336"/>
      <c r="G28" s="336"/>
      <c r="H28" s="336"/>
      <c r="I28" s="336"/>
      <c r="J28" s="336"/>
      <c r="K28" s="336"/>
      <c r="L28" s="336"/>
      <c r="M28" s="336"/>
      <c r="N28" s="336"/>
      <c r="O28" s="337"/>
      <c r="P28" s="174">
        <f>P26-P27</f>
        <v>0</v>
      </c>
      <c r="Q28" s="339"/>
    </row>
    <row r="29" spans="1:38" ht="25.2" customHeight="1" x14ac:dyDescent="0.3">
      <c r="A29" s="336"/>
      <c r="B29" s="337"/>
      <c r="C29" s="336"/>
      <c r="D29" s="342"/>
      <c r="E29" s="336"/>
      <c r="F29" s="336"/>
      <c r="G29" s="336"/>
      <c r="H29" s="336"/>
      <c r="I29" s="336"/>
      <c r="J29" s="336"/>
      <c r="K29" s="336"/>
      <c r="L29" s="336"/>
      <c r="M29" s="336"/>
      <c r="N29" s="336"/>
      <c r="O29" s="337"/>
      <c r="P29" s="343"/>
      <c r="Q29" s="339"/>
    </row>
    <row r="30" spans="1:38" ht="25.2" customHeight="1" x14ac:dyDescent="0.3">
      <c r="A30" s="336"/>
      <c r="B30" s="337"/>
      <c r="C30" s="336"/>
      <c r="E30" s="336"/>
      <c r="F30" s="336"/>
      <c r="G30" s="336"/>
      <c r="H30" s="336"/>
      <c r="I30" s="336"/>
      <c r="J30" s="336"/>
      <c r="K30" s="336"/>
      <c r="L30" s="336"/>
      <c r="M30" s="336"/>
      <c r="N30" s="336"/>
      <c r="O30" s="337"/>
      <c r="P30" s="338"/>
      <c r="Q30" s="339"/>
    </row>
    <row r="31" spans="1:38" ht="25.2" customHeight="1" x14ac:dyDescent="0.3">
      <c r="A31" s="336"/>
      <c r="B31" s="337"/>
      <c r="C31" s="336"/>
      <c r="D31" s="342"/>
      <c r="E31" s="336"/>
      <c r="F31" s="336"/>
      <c r="G31" s="336"/>
      <c r="H31" s="336"/>
      <c r="I31" s="336"/>
      <c r="J31" s="336"/>
      <c r="K31" s="336"/>
      <c r="L31" s="336"/>
      <c r="M31" s="336"/>
      <c r="N31" s="336"/>
      <c r="O31" s="337"/>
      <c r="P31" s="338"/>
      <c r="Q31" s="339"/>
    </row>
    <row r="32" spans="1:38" s="347" customFormat="1" ht="25.2" customHeight="1" x14ac:dyDescent="0.3">
      <c r="A32" s="344"/>
      <c r="B32" s="345"/>
      <c r="C32" s="344"/>
      <c r="D32" s="344"/>
      <c r="E32" s="344"/>
      <c r="F32" s="344"/>
      <c r="G32" s="344"/>
      <c r="H32" s="344"/>
      <c r="I32" s="344"/>
      <c r="J32" s="344"/>
      <c r="K32" s="344"/>
      <c r="L32" s="344"/>
      <c r="M32" s="344"/>
      <c r="N32" s="344"/>
      <c r="O32" s="345"/>
      <c r="P32" s="343"/>
      <c r="Q32" s="346"/>
      <c r="S32" s="348"/>
      <c r="T32" s="348"/>
      <c r="U32" s="348"/>
      <c r="V32" s="348"/>
      <c r="W32" s="348"/>
      <c r="X32" s="348"/>
      <c r="Y32" s="348"/>
      <c r="Z32" s="348"/>
      <c r="AA32" s="348"/>
      <c r="AB32" s="348"/>
      <c r="AC32" s="348"/>
      <c r="AD32" s="348"/>
      <c r="AE32" s="348"/>
      <c r="AF32" s="348"/>
      <c r="AG32" s="348"/>
      <c r="AH32" s="348"/>
      <c r="AI32" s="348"/>
      <c r="AJ32" s="348"/>
      <c r="AK32" s="348"/>
      <c r="AL32" s="348"/>
    </row>
    <row r="33" spans="1:38" ht="25.2" customHeight="1" x14ac:dyDescent="0.3">
      <c r="A33" s="336"/>
      <c r="B33" s="337"/>
      <c r="C33" s="336"/>
      <c r="D33" s="336"/>
      <c r="E33" s="336"/>
      <c r="F33" s="336"/>
      <c r="G33" s="336"/>
      <c r="H33" s="336"/>
      <c r="I33" s="336"/>
      <c r="J33" s="336"/>
      <c r="K33" s="336"/>
      <c r="L33" s="336"/>
      <c r="M33" s="336"/>
      <c r="N33" s="336"/>
      <c r="O33" s="337"/>
      <c r="P33" s="338"/>
      <c r="Q33" s="339"/>
    </row>
    <row r="34" spans="1:38" ht="8.25" customHeight="1" thickBot="1" x14ac:dyDescent="0.3"/>
    <row r="35" spans="1:38" s="312" customFormat="1" ht="8.1" customHeight="1" x14ac:dyDescent="0.15">
      <c r="A35" s="349" t="s">
        <v>25</v>
      </c>
      <c r="B35" s="350"/>
      <c r="C35" s="350"/>
      <c r="D35" s="350"/>
      <c r="E35" s="350"/>
      <c r="F35" s="351"/>
      <c r="G35" s="350" t="s">
        <v>26</v>
      </c>
      <c r="H35" s="350"/>
      <c r="I35" s="351"/>
      <c r="J35" s="352" t="s">
        <v>27</v>
      </c>
      <c r="K35" s="350"/>
      <c r="L35" s="352" t="s">
        <v>28</v>
      </c>
      <c r="M35" s="350"/>
      <c r="N35" s="350"/>
      <c r="O35" s="350"/>
      <c r="P35" s="351"/>
      <c r="Q35" s="353" t="s">
        <v>27</v>
      </c>
      <c r="S35" s="354"/>
      <c r="T35" s="354"/>
      <c r="U35" s="354"/>
      <c r="V35" s="354"/>
      <c r="W35" s="354"/>
      <c r="X35" s="354"/>
      <c r="Y35" s="354"/>
      <c r="Z35" s="354"/>
      <c r="AA35" s="354"/>
      <c r="AB35" s="354"/>
      <c r="AC35" s="354"/>
      <c r="AD35" s="354"/>
      <c r="AE35" s="354"/>
      <c r="AF35" s="354"/>
      <c r="AG35" s="354"/>
      <c r="AH35" s="354"/>
      <c r="AI35" s="354"/>
      <c r="AJ35" s="354"/>
      <c r="AK35" s="354"/>
      <c r="AL35" s="354"/>
    </row>
    <row r="36" spans="1:38" s="300" customFormat="1" ht="25.5" customHeight="1" x14ac:dyDescent="0.15">
      <c r="A36" s="355"/>
      <c r="B36" s="356"/>
      <c r="C36" s="356"/>
      <c r="D36" s="356"/>
      <c r="E36" s="356"/>
      <c r="F36" s="357"/>
      <c r="G36" s="356"/>
      <c r="H36" s="356"/>
      <c r="I36" s="357"/>
      <c r="J36" s="356"/>
      <c r="K36" s="357"/>
      <c r="L36" s="358"/>
      <c r="M36" s="356"/>
      <c r="N36" s="356"/>
      <c r="O36" s="356"/>
      <c r="P36" s="357"/>
      <c r="Q36" s="359"/>
      <c r="S36" s="360"/>
      <c r="T36" s="360"/>
      <c r="U36" s="360"/>
      <c r="V36" s="360"/>
      <c r="W36" s="360"/>
      <c r="X36" s="360"/>
      <c r="Y36" s="360"/>
      <c r="Z36" s="360"/>
      <c r="AA36" s="360"/>
      <c r="AB36" s="360"/>
      <c r="AC36" s="360"/>
      <c r="AD36" s="360"/>
      <c r="AE36" s="360"/>
      <c r="AF36" s="360"/>
      <c r="AG36" s="360"/>
      <c r="AH36" s="360"/>
      <c r="AI36" s="360"/>
      <c r="AJ36" s="360"/>
      <c r="AK36" s="360"/>
      <c r="AL36" s="360"/>
    </row>
    <row r="37" spans="1:38" s="312" customFormat="1" ht="8.1" customHeight="1" x14ac:dyDescent="0.15">
      <c r="A37" s="361" t="s">
        <v>29</v>
      </c>
      <c r="B37" s="362"/>
      <c r="C37" s="363" t="s">
        <v>30</v>
      </c>
      <c r="D37" s="363"/>
      <c r="E37" s="364"/>
      <c r="F37" s="365" t="s">
        <v>31</v>
      </c>
      <c r="G37" s="363"/>
      <c r="H37" s="366"/>
      <c r="I37" s="363" t="s">
        <v>32</v>
      </c>
      <c r="J37" s="366"/>
      <c r="K37" s="367" t="s">
        <v>33</v>
      </c>
      <c r="L37" s="363"/>
      <c r="M37" s="366"/>
      <c r="N37" s="368" t="s">
        <v>16</v>
      </c>
      <c r="O37" s="367" t="s">
        <v>34</v>
      </c>
      <c r="P37" s="366"/>
      <c r="Q37" s="369" t="s">
        <v>35</v>
      </c>
      <c r="S37" s="354"/>
      <c r="T37" s="354"/>
      <c r="U37" s="354"/>
      <c r="V37" s="354"/>
      <c r="W37" s="354"/>
      <c r="X37" s="354"/>
      <c r="Y37" s="354"/>
      <c r="Z37" s="354"/>
      <c r="AA37" s="354"/>
      <c r="AB37" s="354"/>
      <c r="AC37" s="354"/>
      <c r="AD37" s="354"/>
      <c r="AE37" s="354"/>
      <c r="AF37" s="354"/>
      <c r="AG37" s="354"/>
      <c r="AH37" s="354"/>
      <c r="AI37" s="354"/>
      <c r="AJ37" s="354"/>
      <c r="AK37" s="354"/>
      <c r="AL37" s="354"/>
    </row>
    <row r="38" spans="1:38" s="300" customFormat="1" ht="25.5" customHeight="1" thickBot="1" x14ac:dyDescent="0.3">
      <c r="A38" s="355"/>
      <c r="B38" s="357"/>
      <c r="C38" s="356"/>
      <c r="D38" s="356"/>
      <c r="E38" s="357"/>
      <c r="F38" s="356"/>
      <c r="G38" s="356"/>
      <c r="H38" s="357"/>
      <c r="I38" s="356"/>
      <c r="J38" s="357"/>
      <c r="K38" s="293"/>
      <c r="L38" s="356"/>
      <c r="M38" s="357"/>
      <c r="N38" s="357"/>
      <c r="O38" s="356"/>
      <c r="P38" s="357"/>
      <c r="Q38" s="370"/>
      <c r="S38" s="360"/>
      <c r="T38" s="360"/>
      <c r="U38" s="360"/>
      <c r="V38" s="360"/>
      <c r="W38" s="360"/>
      <c r="X38" s="360"/>
      <c r="Y38" s="360"/>
      <c r="Z38" s="360"/>
      <c r="AA38" s="360"/>
      <c r="AB38" s="360"/>
      <c r="AC38" s="360"/>
      <c r="AD38" s="360"/>
      <c r="AE38" s="360"/>
      <c r="AF38" s="360"/>
      <c r="AG38" s="360"/>
      <c r="AH38" s="360"/>
      <c r="AI38" s="360"/>
      <c r="AJ38" s="360"/>
      <c r="AK38" s="360"/>
      <c r="AL38" s="360"/>
    </row>
    <row r="39" spans="1:38" s="378" customFormat="1" ht="8.1" customHeight="1" x14ac:dyDescent="0.15">
      <c r="A39" s="371"/>
      <c r="B39" s="372"/>
      <c r="C39" s="372" t="s">
        <v>36</v>
      </c>
      <c r="D39" s="372"/>
      <c r="E39" s="373" t="s">
        <v>37</v>
      </c>
      <c r="F39" s="374"/>
      <c r="G39" s="375"/>
      <c r="H39" s="375" t="s">
        <v>38</v>
      </c>
      <c r="I39" s="372"/>
      <c r="J39" s="372" t="s">
        <v>39</v>
      </c>
      <c r="K39" s="372" t="s">
        <v>40</v>
      </c>
      <c r="L39" s="372" t="s">
        <v>41</v>
      </c>
      <c r="M39" s="376"/>
      <c r="N39" s="376"/>
      <c r="O39" s="376"/>
      <c r="P39" s="372"/>
      <c r="Q39" s="377"/>
      <c r="S39" s="379"/>
      <c r="T39" s="379"/>
      <c r="U39" s="379"/>
      <c r="V39" s="379"/>
      <c r="W39" s="379"/>
      <c r="X39" s="379"/>
      <c r="Y39" s="379"/>
      <c r="Z39" s="379"/>
      <c r="AA39" s="379"/>
      <c r="AB39" s="379"/>
      <c r="AC39" s="379"/>
      <c r="AD39" s="379"/>
      <c r="AE39" s="379"/>
      <c r="AF39" s="379"/>
      <c r="AG39" s="379"/>
      <c r="AH39" s="379"/>
      <c r="AI39" s="379"/>
      <c r="AJ39" s="379"/>
      <c r="AK39" s="379"/>
      <c r="AL39" s="379"/>
    </row>
    <row r="40" spans="1:38" s="378" customFormat="1" ht="8.1" customHeight="1" x14ac:dyDescent="0.15">
      <c r="A40" s="380" t="s">
        <v>42</v>
      </c>
      <c r="B40" s="368" t="s">
        <v>43</v>
      </c>
      <c r="C40" s="368" t="s">
        <v>44</v>
      </c>
      <c r="D40" s="368" t="s">
        <v>45</v>
      </c>
      <c r="E40" s="368" t="s">
        <v>46</v>
      </c>
      <c r="F40" s="368" t="s">
        <v>47</v>
      </c>
      <c r="G40" s="381" t="s">
        <v>38</v>
      </c>
      <c r="H40" s="381" t="s">
        <v>38</v>
      </c>
      <c r="I40" s="368" t="s">
        <v>48</v>
      </c>
      <c r="J40" s="368" t="s">
        <v>49</v>
      </c>
      <c r="K40" s="368" t="s">
        <v>50</v>
      </c>
      <c r="L40" s="368" t="s">
        <v>51</v>
      </c>
      <c r="M40" s="382" t="s">
        <v>52</v>
      </c>
      <c r="N40" s="382" t="s">
        <v>38</v>
      </c>
      <c r="O40" s="382" t="s">
        <v>53</v>
      </c>
      <c r="P40" s="368" t="s">
        <v>14</v>
      </c>
      <c r="Q40" s="383" t="s">
        <v>54</v>
      </c>
      <c r="S40" s="379"/>
      <c r="T40" s="379"/>
      <c r="U40" s="379"/>
      <c r="V40" s="379"/>
      <c r="W40" s="379"/>
      <c r="X40" s="379"/>
      <c r="Y40" s="379"/>
      <c r="Z40" s="379"/>
      <c r="AA40" s="379"/>
      <c r="AB40" s="379"/>
      <c r="AC40" s="379"/>
      <c r="AD40" s="379"/>
      <c r="AE40" s="379"/>
      <c r="AF40" s="379"/>
      <c r="AG40" s="379"/>
      <c r="AH40" s="379"/>
      <c r="AI40" s="379"/>
      <c r="AJ40" s="379"/>
      <c r="AK40" s="379"/>
      <c r="AL40" s="379"/>
    </row>
    <row r="41" spans="1:38" s="378" customFormat="1" ht="8.1" customHeight="1" x14ac:dyDescent="0.15">
      <c r="A41" s="384" t="s">
        <v>55</v>
      </c>
      <c r="B41" s="385" t="s">
        <v>56</v>
      </c>
      <c r="C41" s="385" t="s">
        <v>57</v>
      </c>
      <c r="D41" s="385"/>
      <c r="E41" s="385" t="s">
        <v>58</v>
      </c>
      <c r="F41" s="385" t="s">
        <v>58</v>
      </c>
      <c r="G41" s="386" t="s">
        <v>59</v>
      </c>
      <c r="H41" s="386" t="s">
        <v>60</v>
      </c>
      <c r="I41" s="385" t="s">
        <v>58</v>
      </c>
      <c r="J41" s="385" t="s">
        <v>61</v>
      </c>
      <c r="K41" s="385" t="s">
        <v>62</v>
      </c>
      <c r="L41" s="385" t="s">
        <v>63</v>
      </c>
      <c r="M41" s="387"/>
      <c r="N41" s="387" t="s">
        <v>53</v>
      </c>
      <c r="O41" s="387" t="s">
        <v>64</v>
      </c>
      <c r="P41" s="385"/>
      <c r="Q41" s="388"/>
      <c r="S41" s="379"/>
      <c r="T41" s="379"/>
      <c r="U41" s="379"/>
      <c r="V41" s="379"/>
      <c r="W41" s="379"/>
      <c r="X41" s="379"/>
      <c r="Y41" s="379"/>
      <c r="Z41" s="379"/>
      <c r="AA41" s="379"/>
      <c r="AB41" s="379"/>
      <c r="AC41" s="379"/>
      <c r="AD41" s="379"/>
      <c r="AE41" s="379"/>
      <c r="AF41" s="379"/>
      <c r="AG41" s="379"/>
      <c r="AH41" s="379"/>
      <c r="AI41" s="379"/>
      <c r="AJ41" s="379"/>
      <c r="AK41" s="379"/>
      <c r="AL41" s="379"/>
    </row>
    <row r="42" spans="1:38" s="394" customFormat="1" ht="25.5" customHeight="1" x14ac:dyDescent="0.15">
      <c r="A42" s="389"/>
      <c r="B42" s="390"/>
      <c r="C42" s="390"/>
      <c r="D42" s="390"/>
      <c r="E42" s="390"/>
      <c r="F42" s="390"/>
      <c r="G42" s="391"/>
      <c r="H42" s="391"/>
      <c r="I42" s="390"/>
      <c r="J42" s="390"/>
      <c r="K42" s="390"/>
      <c r="L42" s="390"/>
      <c r="M42" s="392"/>
      <c r="N42" s="392"/>
      <c r="O42" s="392"/>
      <c r="P42" s="390"/>
      <c r="Q42" s="393"/>
      <c r="S42" s="395"/>
      <c r="T42" s="395"/>
      <c r="U42" s="395"/>
      <c r="V42" s="395"/>
      <c r="W42" s="395"/>
      <c r="X42" s="395"/>
      <c r="Y42" s="395"/>
      <c r="Z42" s="395"/>
      <c r="AA42" s="395"/>
      <c r="AB42" s="395"/>
      <c r="AC42" s="395"/>
      <c r="AD42" s="395"/>
      <c r="AE42" s="395"/>
      <c r="AF42" s="395"/>
      <c r="AG42" s="395"/>
      <c r="AH42" s="395"/>
      <c r="AI42" s="395"/>
      <c r="AJ42" s="395"/>
      <c r="AK42" s="395"/>
      <c r="AL42" s="395"/>
    </row>
    <row r="43" spans="1:38" s="394" customFormat="1" ht="25.5" customHeight="1" x14ac:dyDescent="0.15">
      <c r="A43" s="389"/>
      <c r="B43" s="390"/>
      <c r="C43" s="390"/>
      <c r="D43" s="390"/>
      <c r="E43" s="390"/>
      <c r="F43" s="390"/>
      <c r="G43" s="391"/>
      <c r="H43" s="391"/>
      <c r="I43" s="390"/>
      <c r="J43" s="390"/>
      <c r="K43" s="390"/>
      <c r="L43" s="390"/>
      <c r="M43" s="392"/>
      <c r="N43" s="392"/>
      <c r="O43" s="392"/>
      <c r="P43" s="390"/>
      <c r="Q43" s="393"/>
      <c r="S43" s="395"/>
      <c r="T43" s="395"/>
      <c r="U43" s="395"/>
      <c r="V43" s="395"/>
      <c r="W43" s="395"/>
      <c r="X43" s="395"/>
      <c r="Y43" s="395"/>
      <c r="Z43" s="395"/>
      <c r="AA43" s="395"/>
      <c r="AB43" s="395"/>
      <c r="AC43" s="395"/>
      <c r="AD43" s="395"/>
      <c r="AE43" s="395"/>
      <c r="AF43" s="395"/>
      <c r="AG43" s="395"/>
      <c r="AH43" s="395"/>
      <c r="AI43" s="395"/>
      <c r="AJ43" s="395"/>
      <c r="AK43" s="395"/>
      <c r="AL43" s="395"/>
    </row>
    <row r="44" spans="1:38" s="394" customFormat="1" ht="25.5" customHeight="1" x14ac:dyDescent="0.15">
      <c r="A44" s="389"/>
      <c r="B44" s="390"/>
      <c r="C44" s="390"/>
      <c r="D44" s="390"/>
      <c r="E44" s="390"/>
      <c r="F44" s="390"/>
      <c r="G44" s="391"/>
      <c r="H44" s="391"/>
      <c r="I44" s="390"/>
      <c r="J44" s="390"/>
      <c r="K44" s="390"/>
      <c r="L44" s="390"/>
      <c r="M44" s="392"/>
      <c r="N44" s="392"/>
      <c r="O44" s="392"/>
      <c r="P44" s="390"/>
      <c r="Q44" s="393"/>
      <c r="S44" s="395"/>
      <c r="T44" s="395"/>
      <c r="U44" s="395"/>
      <c r="V44" s="395"/>
      <c r="W44" s="395"/>
      <c r="X44" s="395"/>
      <c r="Y44" s="395"/>
      <c r="Z44" s="395"/>
      <c r="AA44" s="395"/>
      <c r="AB44" s="395"/>
      <c r="AC44" s="395"/>
      <c r="AD44" s="395"/>
      <c r="AE44" s="395"/>
      <c r="AF44" s="395"/>
      <c r="AG44" s="395"/>
      <c r="AH44" s="395"/>
      <c r="AI44" s="395"/>
      <c r="AJ44" s="395"/>
      <c r="AK44" s="395"/>
      <c r="AL44" s="395"/>
    </row>
    <row r="45" spans="1:38" s="394" customFormat="1" ht="25.5" customHeight="1" x14ac:dyDescent="0.15">
      <c r="A45" s="389"/>
      <c r="B45" s="390"/>
      <c r="C45" s="390"/>
      <c r="D45" s="390"/>
      <c r="E45" s="390"/>
      <c r="F45" s="390"/>
      <c r="G45" s="391"/>
      <c r="H45" s="391"/>
      <c r="I45" s="390"/>
      <c r="J45" s="390"/>
      <c r="K45" s="390"/>
      <c r="L45" s="390"/>
      <c r="M45" s="392"/>
      <c r="N45" s="392"/>
      <c r="O45" s="392"/>
      <c r="P45" s="390"/>
      <c r="Q45" s="393"/>
      <c r="S45" s="395"/>
      <c r="T45" s="395"/>
      <c r="U45" s="395"/>
      <c r="V45" s="395"/>
      <c r="W45" s="395"/>
      <c r="X45" s="395"/>
      <c r="Y45" s="395"/>
      <c r="Z45" s="395"/>
      <c r="AA45" s="395"/>
      <c r="AB45" s="395"/>
      <c r="AC45" s="395"/>
      <c r="AD45" s="395"/>
      <c r="AE45" s="395"/>
      <c r="AF45" s="395"/>
      <c r="AG45" s="395"/>
      <c r="AH45" s="395"/>
      <c r="AI45" s="395"/>
      <c r="AJ45" s="395"/>
      <c r="AK45" s="395"/>
      <c r="AL45" s="395"/>
    </row>
    <row r="46" spans="1:38" s="394" customFormat="1" ht="25.5" customHeight="1" x14ac:dyDescent="0.15">
      <c r="A46" s="389"/>
      <c r="B46" s="390"/>
      <c r="C46" s="390"/>
      <c r="D46" s="390"/>
      <c r="E46" s="390"/>
      <c r="F46" s="390"/>
      <c r="G46" s="391"/>
      <c r="H46" s="391"/>
      <c r="I46" s="390"/>
      <c r="J46" s="390"/>
      <c r="K46" s="390"/>
      <c r="L46" s="390"/>
      <c r="M46" s="392"/>
      <c r="N46" s="392"/>
      <c r="O46" s="392"/>
      <c r="P46" s="390"/>
      <c r="Q46" s="393"/>
      <c r="S46" s="395"/>
      <c r="T46" s="395"/>
      <c r="U46" s="395"/>
      <c r="V46" s="395"/>
      <c r="W46" s="395"/>
      <c r="X46" s="395"/>
      <c r="Y46" s="395"/>
      <c r="Z46" s="395"/>
      <c r="AA46" s="395"/>
      <c r="AB46" s="395"/>
      <c r="AC46" s="395"/>
      <c r="AD46" s="395"/>
      <c r="AE46" s="395"/>
      <c r="AF46" s="395"/>
      <c r="AG46" s="395"/>
      <c r="AH46" s="395"/>
      <c r="AI46" s="395"/>
      <c r="AJ46" s="395"/>
      <c r="AK46" s="395"/>
      <c r="AL46" s="395"/>
    </row>
    <row r="47" spans="1:38" s="394" customFormat="1" ht="25.5" customHeight="1" x14ac:dyDescent="0.15">
      <c r="A47" s="396"/>
      <c r="B47" s="397"/>
      <c r="C47" s="397"/>
      <c r="D47" s="397"/>
      <c r="E47" s="397"/>
      <c r="F47" s="397"/>
      <c r="G47" s="398"/>
      <c r="H47" s="398"/>
      <c r="I47" s="397"/>
      <c r="J47" s="397"/>
      <c r="K47" s="397"/>
      <c r="L47" s="397"/>
      <c r="M47" s="398"/>
      <c r="N47" s="398"/>
      <c r="O47" s="398"/>
      <c r="P47" s="397"/>
      <c r="Q47" s="399"/>
      <c r="S47" s="395"/>
      <c r="T47" s="395"/>
      <c r="U47" s="395"/>
      <c r="V47" s="395"/>
      <c r="W47" s="395"/>
      <c r="X47" s="395"/>
      <c r="Y47" s="395"/>
      <c r="Z47" s="395"/>
      <c r="AA47" s="395"/>
      <c r="AB47" s="395"/>
      <c r="AC47" s="395"/>
      <c r="AD47" s="395"/>
      <c r="AE47" s="395"/>
      <c r="AF47" s="395"/>
      <c r="AG47" s="395"/>
      <c r="AH47" s="395"/>
      <c r="AI47" s="395"/>
      <c r="AJ47" s="395"/>
      <c r="AK47" s="395"/>
      <c r="AL47" s="395"/>
    </row>
    <row r="48" spans="1:38" s="312" customFormat="1" ht="9" customHeight="1" x14ac:dyDescent="0.15">
      <c r="A48" s="400" t="s">
        <v>65</v>
      </c>
      <c r="B48" s="367"/>
      <c r="C48" s="367"/>
      <c r="D48" s="367"/>
      <c r="E48" s="367"/>
      <c r="F48" s="367"/>
      <c r="G48" s="367"/>
      <c r="H48" s="367"/>
      <c r="I48" s="367"/>
      <c r="J48" s="367"/>
      <c r="K48" s="366"/>
      <c r="L48" s="367" t="s">
        <v>27</v>
      </c>
      <c r="M48" s="367"/>
      <c r="N48" s="367"/>
      <c r="O48" s="366"/>
      <c r="P48" s="366" t="s">
        <v>66</v>
      </c>
      <c r="Q48" s="369" t="s">
        <v>67</v>
      </c>
      <c r="S48" s="354"/>
      <c r="T48" s="354"/>
      <c r="U48" s="354"/>
      <c r="V48" s="354"/>
      <c r="W48" s="354"/>
      <c r="X48" s="354"/>
      <c r="Y48" s="354"/>
      <c r="Z48" s="354"/>
      <c r="AA48" s="354"/>
      <c r="AB48" s="354"/>
      <c r="AC48" s="354"/>
      <c r="AD48" s="354"/>
      <c r="AE48" s="354"/>
      <c r="AF48" s="354"/>
      <c r="AG48" s="354"/>
      <c r="AH48" s="354"/>
      <c r="AI48" s="354"/>
      <c r="AJ48" s="354"/>
      <c r="AK48" s="354"/>
      <c r="AL48" s="354"/>
    </row>
    <row r="49" spans="1:17" ht="32.700000000000003" customHeight="1" thickBot="1" x14ac:dyDescent="0.3">
      <c r="A49" s="401"/>
      <c r="B49" s="402"/>
      <c r="C49" s="402"/>
      <c r="D49" s="402"/>
      <c r="E49" s="402"/>
      <c r="F49" s="402"/>
      <c r="G49" s="402"/>
      <c r="H49" s="402"/>
      <c r="I49" s="402"/>
      <c r="J49" s="402"/>
      <c r="K49" s="403"/>
      <c r="L49" s="402"/>
      <c r="M49" s="402"/>
      <c r="N49" s="402"/>
      <c r="O49" s="403"/>
      <c r="P49" s="403"/>
      <c r="Q49" s="404"/>
    </row>
  </sheetData>
  <sheetProtection algorithmName="SHA-512" hashValue="kbCtVmVAbrbd4sRs8wWLebejuKkZGXtLs8BFmB46WUIZud7j2w0sYnocXqu4ljXpzzkVBgmK/ptjVVKhQMHsAA==" saltValue="LMVbYdB3r0KhQUwQ7Igm9A==" spinCount="100000" sheet="1" formatCells="0" formatColumns="0" formatRows="0" insertColumns="0" insertRows="0" insertHyperlinks="0" deleteColumns="0" deleteRows="0" sort="0" autoFilter="0" pivotTables="0"/>
  <phoneticPr fontId="5" type="noConversion"/>
  <printOptions horizontalCentered="1" verticalCentered="1"/>
  <pageMargins left="0.25" right="0.25" top="0.5" bottom="0.25" header="0.3" footer="0.25"/>
  <pageSetup scale="87" orientation="portrait" horizontalDpi="4294967292" verticalDpi="4294967292" r:id="rId1"/>
  <headerFooter alignWithMargins="0">
    <oddHeader>&amp;RUpdated 7/1/2016</oddHeader>
  </headerFooter>
  <drawing r:id="rId2"/>
  <legacyDrawing r:id="rId3"/>
  <oleObjects>
    <mc:AlternateContent xmlns:mc="http://schemas.openxmlformats.org/markup-compatibility/2006">
      <mc:Choice Requires="x14">
        <oleObject progId="MSDraw" shapeId="2059" r:id="rId4">
          <objectPr defaultSize="0" autoPict="0" r:id="rId5">
            <anchor moveWithCells="1">
              <from>
                <xdr:col>0</xdr:col>
                <xdr:colOff>114300</xdr:colOff>
                <xdr:row>0</xdr:row>
                <xdr:rowOff>68580</xdr:rowOff>
              </from>
              <to>
                <xdr:col>10</xdr:col>
                <xdr:colOff>60960</xdr:colOff>
                <xdr:row>3</xdr:row>
                <xdr:rowOff>99060</xdr:rowOff>
              </to>
            </anchor>
          </objectPr>
        </oleObject>
      </mc:Choice>
      <mc:Fallback>
        <oleObject progId="MSDraw" shapeId="205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58"/>
  <sheetViews>
    <sheetView zoomScale="85" workbookViewId="0">
      <selection activeCell="E80" sqref="E80"/>
    </sheetView>
  </sheetViews>
  <sheetFormatPr defaultColWidth="9.109375" defaultRowHeight="12.6" x14ac:dyDescent="0.25"/>
  <cols>
    <col min="1" max="1" width="3.88671875" style="181" customWidth="1"/>
    <col min="2" max="2" width="10" style="181" customWidth="1"/>
    <col min="3" max="3" width="9.33203125" style="181" customWidth="1"/>
    <col min="4" max="4" width="13.33203125" style="181" customWidth="1"/>
    <col min="5" max="5" width="15.33203125" style="256" customWidth="1"/>
    <col min="6" max="6" width="2.33203125" style="256" customWidth="1"/>
    <col min="7" max="7" width="16" style="256" customWidth="1"/>
    <col min="8" max="8" width="4.6640625" style="271" customWidth="1"/>
    <col min="9" max="9" width="13.5546875" style="181" customWidth="1"/>
    <col min="10" max="10" width="16.109375" style="181" customWidth="1"/>
    <col min="11" max="11" width="12.109375" style="181" customWidth="1"/>
    <col min="12" max="16384" width="9.109375" style="181"/>
  </cols>
  <sheetData>
    <row r="1" spans="1:11" ht="11.25" customHeight="1" x14ac:dyDescent="0.25">
      <c r="A1" s="176" t="s">
        <v>71</v>
      </c>
      <c r="B1" s="177"/>
      <c r="C1" s="177"/>
      <c r="D1" s="177"/>
      <c r="E1" s="178"/>
      <c r="F1" s="178"/>
      <c r="G1" s="178"/>
      <c r="H1" s="179"/>
      <c r="I1" s="177"/>
      <c r="J1" s="180"/>
    </row>
    <row r="2" spans="1:11" s="187" customFormat="1" ht="15.6" customHeight="1" thickBot="1" x14ac:dyDescent="0.35">
      <c r="A2" s="182" t="s">
        <v>72</v>
      </c>
      <c r="B2" s="183"/>
      <c r="C2" s="183"/>
      <c r="D2" s="183"/>
      <c r="E2" s="184"/>
      <c r="F2" s="184"/>
      <c r="G2" s="184"/>
      <c r="H2" s="185"/>
      <c r="I2" s="183"/>
      <c r="J2" s="186"/>
    </row>
    <row r="3" spans="1:11" s="151" customFormat="1" ht="15" customHeight="1" x14ac:dyDescent="0.25">
      <c r="A3" s="151" t="s">
        <v>73</v>
      </c>
      <c r="D3" s="188" t="s">
        <v>74</v>
      </c>
      <c r="E3" s="189" t="s">
        <v>3</v>
      </c>
      <c r="F3" s="190" t="s">
        <v>75</v>
      </c>
      <c r="G3" s="189" t="s">
        <v>3</v>
      </c>
      <c r="H3" s="191"/>
      <c r="I3" s="191"/>
    </row>
    <row r="4" spans="1:11" s="151" customFormat="1" ht="15" customHeight="1" x14ac:dyDescent="0.25">
      <c r="A4" s="181"/>
      <c r="B4" s="192" t="s">
        <v>76</v>
      </c>
      <c r="C4" s="193" t="s">
        <v>187</v>
      </c>
      <c r="D4" s="194"/>
      <c r="E4" s="195"/>
      <c r="F4" s="195"/>
      <c r="G4" s="195"/>
      <c r="H4" s="196"/>
      <c r="I4" s="192" t="s">
        <v>77</v>
      </c>
      <c r="J4" s="428" t="str">
        <f>Invoice!P2</f>
        <v>date</v>
      </c>
    </row>
    <row r="5" spans="1:11" s="151" customFormat="1" ht="15" customHeight="1" x14ac:dyDescent="0.25">
      <c r="A5" s="181"/>
      <c r="B5" s="192" t="s">
        <v>78</v>
      </c>
      <c r="C5" s="193" t="s">
        <v>188</v>
      </c>
      <c r="D5" s="194"/>
      <c r="E5" s="195"/>
      <c r="F5" s="195"/>
      <c r="G5" s="195"/>
      <c r="H5" s="196"/>
      <c r="I5" s="192" t="s">
        <v>79</v>
      </c>
      <c r="J5" s="429" t="str">
        <f>Invoice!Q2</f>
        <v>inv. no.</v>
      </c>
    </row>
    <row r="6" spans="1:11" s="151" customFormat="1" ht="15" customHeight="1" x14ac:dyDescent="0.25">
      <c r="A6" s="181"/>
      <c r="B6" s="192" t="s">
        <v>80</v>
      </c>
      <c r="C6" s="430" t="str">
        <f>Invoice!B16</f>
        <v>Construction Company</v>
      </c>
      <c r="D6" s="197"/>
      <c r="E6" s="198"/>
      <c r="F6" s="198"/>
      <c r="G6" s="198"/>
      <c r="H6" s="196"/>
      <c r="I6" s="192" t="s">
        <v>81</v>
      </c>
      <c r="J6" s="431" t="str">
        <f>Invoice!M2</f>
        <v>2000-000 G (1-1)</v>
      </c>
    </row>
    <row r="7" spans="1:11" ht="3" customHeight="1" thickBot="1" x14ac:dyDescent="0.3">
      <c r="A7" s="199"/>
      <c r="B7" s="199"/>
      <c r="C7" s="199"/>
      <c r="D7" s="199"/>
      <c r="E7" s="200"/>
      <c r="F7" s="200"/>
      <c r="G7" s="200"/>
      <c r="H7" s="201"/>
      <c r="I7" s="199"/>
      <c r="J7" s="199"/>
    </row>
    <row r="8" spans="1:11" s="151" customFormat="1" ht="15" customHeight="1" x14ac:dyDescent="0.25">
      <c r="A8" s="191"/>
      <c r="C8" s="192" t="s">
        <v>82</v>
      </c>
      <c r="D8" s="202">
        <f>SUM(E13:E72)</f>
        <v>0</v>
      </c>
      <c r="E8" s="203"/>
      <c r="F8" s="204"/>
      <c r="G8" s="205"/>
      <c r="H8" s="196"/>
      <c r="I8" s="204"/>
      <c r="J8" s="205"/>
    </row>
    <row r="9" spans="1:11" s="151" customFormat="1" ht="15" customHeight="1" x14ac:dyDescent="0.25">
      <c r="B9" s="191"/>
      <c r="D9" s="205"/>
      <c r="E9" s="206" t="s">
        <v>83</v>
      </c>
      <c r="F9" s="207"/>
      <c r="G9" s="202">
        <f>SUM(E73:E98)</f>
        <v>0</v>
      </c>
      <c r="H9" s="208"/>
      <c r="I9" s="204"/>
      <c r="J9" s="209"/>
    </row>
    <row r="10" spans="1:11" s="151" customFormat="1" ht="15" customHeight="1" thickBot="1" x14ac:dyDescent="0.3">
      <c r="A10" s="210"/>
      <c r="B10" s="211"/>
      <c r="C10" s="210"/>
      <c r="D10" s="212"/>
      <c r="E10" s="213"/>
      <c r="F10" s="213"/>
      <c r="G10" s="212"/>
      <c r="H10" s="214"/>
      <c r="I10" s="215" t="s">
        <v>84</v>
      </c>
      <c r="J10" s="432">
        <f>D8+G9</f>
        <v>0</v>
      </c>
      <c r="K10" s="205"/>
    </row>
    <row r="11" spans="1:11" s="151" customFormat="1" ht="10.5" customHeight="1" x14ac:dyDescent="0.25">
      <c r="A11" s="216" t="s">
        <v>85</v>
      </c>
      <c r="B11" s="217" t="s">
        <v>86</v>
      </c>
      <c r="C11" s="218"/>
      <c r="D11" s="218"/>
      <c r="E11" s="219" t="s">
        <v>87</v>
      </c>
      <c r="F11" s="220" t="s">
        <v>14</v>
      </c>
      <c r="G11" s="221"/>
      <c r="H11" s="222" t="s">
        <v>88</v>
      </c>
      <c r="I11" s="223" t="s">
        <v>89</v>
      </c>
      <c r="J11" s="224" t="s">
        <v>90</v>
      </c>
    </row>
    <row r="12" spans="1:11" s="151" customFormat="1" ht="9.75" customHeight="1" x14ac:dyDescent="0.25">
      <c r="A12" s="225" t="s">
        <v>91</v>
      </c>
      <c r="B12" s="226" t="s">
        <v>92</v>
      </c>
      <c r="C12" s="227"/>
      <c r="D12" s="227"/>
      <c r="E12" s="228" t="s">
        <v>93</v>
      </c>
      <c r="F12" s="229" t="s">
        <v>94</v>
      </c>
      <c r="G12" s="230"/>
      <c r="H12" s="231"/>
      <c r="I12" s="232" t="s">
        <v>95</v>
      </c>
      <c r="J12" s="233" t="s">
        <v>170</v>
      </c>
    </row>
    <row r="13" spans="1:11" s="151" customFormat="1" ht="15" customHeight="1" x14ac:dyDescent="0.25">
      <c r="A13" s="234">
        <v>1</v>
      </c>
      <c r="B13" s="235" t="s">
        <v>96</v>
      </c>
      <c r="C13" s="236"/>
      <c r="D13" s="236"/>
      <c r="E13" s="237">
        <v>0</v>
      </c>
      <c r="F13" s="150"/>
      <c r="G13" s="238">
        <v>0</v>
      </c>
      <c r="H13" s="152" t="e">
        <f t="shared" ref="H13:H69" si="0">G13/E13</f>
        <v>#DIV/0!</v>
      </c>
      <c r="I13" s="239">
        <v>0</v>
      </c>
      <c r="J13" s="153">
        <f t="shared" ref="J13:J69" si="1">G13-I13</f>
        <v>0</v>
      </c>
    </row>
    <row r="14" spans="1:11" s="151" customFormat="1" ht="15" customHeight="1" x14ac:dyDescent="0.25">
      <c r="A14" s="234">
        <v>2</v>
      </c>
      <c r="B14" s="235" t="s">
        <v>97</v>
      </c>
      <c r="C14" s="236"/>
      <c r="D14" s="236"/>
      <c r="E14" s="237">
        <v>0</v>
      </c>
      <c r="F14" s="150"/>
      <c r="G14" s="238">
        <v>0</v>
      </c>
      <c r="H14" s="152" t="e">
        <f t="shared" si="0"/>
        <v>#DIV/0!</v>
      </c>
      <c r="I14" s="239">
        <v>0</v>
      </c>
      <c r="J14" s="153">
        <f t="shared" si="1"/>
        <v>0</v>
      </c>
    </row>
    <row r="15" spans="1:11" s="151" customFormat="1" ht="15" customHeight="1" x14ac:dyDescent="0.25">
      <c r="A15" s="234">
        <v>3</v>
      </c>
      <c r="B15" s="235" t="s">
        <v>98</v>
      </c>
      <c r="C15" s="236"/>
      <c r="D15" s="236"/>
      <c r="E15" s="237">
        <v>0</v>
      </c>
      <c r="F15" s="150"/>
      <c r="G15" s="238">
        <v>0</v>
      </c>
      <c r="H15" s="152" t="e">
        <f t="shared" si="0"/>
        <v>#DIV/0!</v>
      </c>
      <c r="I15" s="239">
        <v>0</v>
      </c>
      <c r="J15" s="153">
        <f t="shared" si="1"/>
        <v>0</v>
      </c>
    </row>
    <row r="16" spans="1:11" s="151" customFormat="1" ht="15" customHeight="1" x14ac:dyDescent="0.25">
      <c r="A16" s="234">
        <v>4</v>
      </c>
      <c r="B16" s="235" t="s">
        <v>99</v>
      </c>
      <c r="C16" s="236"/>
      <c r="D16" s="236"/>
      <c r="E16" s="237">
        <v>0</v>
      </c>
      <c r="F16" s="150"/>
      <c r="G16" s="238">
        <v>0</v>
      </c>
      <c r="H16" s="152" t="e">
        <f t="shared" si="0"/>
        <v>#DIV/0!</v>
      </c>
      <c r="I16" s="239">
        <v>0</v>
      </c>
      <c r="J16" s="153">
        <f t="shared" si="1"/>
        <v>0</v>
      </c>
    </row>
    <row r="17" spans="1:10" s="151" customFormat="1" ht="15" customHeight="1" x14ac:dyDescent="0.25">
      <c r="A17" s="234">
        <v>5</v>
      </c>
      <c r="B17" s="235" t="s">
        <v>100</v>
      </c>
      <c r="C17" s="236"/>
      <c r="D17" s="236"/>
      <c r="E17" s="237">
        <v>0</v>
      </c>
      <c r="F17" s="150"/>
      <c r="G17" s="238">
        <v>0</v>
      </c>
      <c r="H17" s="152" t="e">
        <f t="shared" si="0"/>
        <v>#DIV/0!</v>
      </c>
      <c r="I17" s="239">
        <v>0</v>
      </c>
      <c r="J17" s="153">
        <f t="shared" si="1"/>
        <v>0</v>
      </c>
    </row>
    <row r="18" spans="1:10" s="151" customFormat="1" ht="15" customHeight="1" x14ac:dyDescent="0.25">
      <c r="A18" s="234">
        <v>6</v>
      </c>
      <c r="B18" s="235" t="s">
        <v>101</v>
      </c>
      <c r="C18" s="236"/>
      <c r="D18" s="236"/>
      <c r="E18" s="237">
        <v>0</v>
      </c>
      <c r="F18" s="150"/>
      <c r="G18" s="238">
        <v>0</v>
      </c>
      <c r="H18" s="152" t="e">
        <f t="shared" si="0"/>
        <v>#DIV/0!</v>
      </c>
      <c r="I18" s="239">
        <v>0</v>
      </c>
      <c r="J18" s="153">
        <f t="shared" si="1"/>
        <v>0</v>
      </c>
    </row>
    <row r="19" spans="1:10" s="151" customFormat="1" ht="15" customHeight="1" x14ac:dyDescent="0.25">
      <c r="A19" s="234">
        <v>7</v>
      </c>
      <c r="B19" s="235" t="s">
        <v>102</v>
      </c>
      <c r="C19" s="236"/>
      <c r="D19" s="236"/>
      <c r="E19" s="237">
        <v>0</v>
      </c>
      <c r="F19" s="150"/>
      <c r="G19" s="238">
        <v>0</v>
      </c>
      <c r="H19" s="152" t="e">
        <f t="shared" si="0"/>
        <v>#DIV/0!</v>
      </c>
      <c r="I19" s="239">
        <v>0</v>
      </c>
      <c r="J19" s="153">
        <f t="shared" si="1"/>
        <v>0</v>
      </c>
    </row>
    <row r="20" spans="1:10" s="151" customFormat="1" ht="15" customHeight="1" x14ac:dyDescent="0.25">
      <c r="A20" s="234">
        <v>8</v>
      </c>
      <c r="B20" s="235" t="s">
        <v>103</v>
      </c>
      <c r="C20" s="236"/>
      <c r="D20" s="236"/>
      <c r="E20" s="237">
        <v>0</v>
      </c>
      <c r="F20" s="150"/>
      <c r="G20" s="238">
        <v>0</v>
      </c>
      <c r="H20" s="152" t="e">
        <f t="shared" si="0"/>
        <v>#DIV/0!</v>
      </c>
      <c r="I20" s="239">
        <v>0</v>
      </c>
      <c r="J20" s="153">
        <f t="shared" si="1"/>
        <v>0</v>
      </c>
    </row>
    <row r="21" spans="1:10" s="151" customFormat="1" ht="15" customHeight="1" x14ac:dyDescent="0.25">
      <c r="A21" s="234">
        <v>9</v>
      </c>
      <c r="B21" s="235" t="s">
        <v>104</v>
      </c>
      <c r="C21" s="236"/>
      <c r="D21" s="236"/>
      <c r="E21" s="237">
        <v>0</v>
      </c>
      <c r="F21" s="150"/>
      <c r="G21" s="238">
        <v>0</v>
      </c>
      <c r="H21" s="152" t="e">
        <f t="shared" si="0"/>
        <v>#DIV/0!</v>
      </c>
      <c r="I21" s="239">
        <v>0</v>
      </c>
      <c r="J21" s="153">
        <f t="shared" si="1"/>
        <v>0</v>
      </c>
    </row>
    <row r="22" spans="1:10" s="151" customFormat="1" ht="15" customHeight="1" x14ac:dyDescent="0.25">
      <c r="A22" s="234">
        <v>10</v>
      </c>
      <c r="B22" s="235" t="s">
        <v>105</v>
      </c>
      <c r="C22" s="236"/>
      <c r="D22" s="236"/>
      <c r="E22" s="237">
        <v>0</v>
      </c>
      <c r="F22" s="150"/>
      <c r="G22" s="238">
        <v>0</v>
      </c>
      <c r="H22" s="152" t="e">
        <f t="shared" si="0"/>
        <v>#DIV/0!</v>
      </c>
      <c r="I22" s="239">
        <v>0</v>
      </c>
      <c r="J22" s="153">
        <f t="shared" si="1"/>
        <v>0</v>
      </c>
    </row>
    <row r="23" spans="1:10" s="151" customFormat="1" ht="15" customHeight="1" x14ac:dyDescent="0.25">
      <c r="A23" s="234">
        <v>11</v>
      </c>
      <c r="B23" s="235" t="s">
        <v>106</v>
      </c>
      <c r="C23" s="236"/>
      <c r="D23" s="236"/>
      <c r="E23" s="237">
        <v>0</v>
      </c>
      <c r="F23" s="150"/>
      <c r="G23" s="238">
        <v>0</v>
      </c>
      <c r="H23" s="152" t="e">
        <f t="shared" si="0"/>
        <v>#DIV/0!</v>
      </c>
      <c r="I23" s="239">
        <v>0</v>
      </c>
      <c r="J23" s="153">
        <f t="shared" si="1"/>
        <v>0</v>
      </c>
    </row>
    <row r="24" spans="1:10" s="151" customFormat="1" ht="15" customHeight="1" x14ac:dyDescent="0.25">
      <c r="A24" s="234">
        <v>12</v>
      </c>
      <c r="B24" s="235" t="s">
        <v>107</v>
      </c>
      <c r="C24" s="236"/>
      <c r="D24" s="236"/>
      <c r="E24" s="237">
        <v>0</v>
      </c>
      <c r="F24" s="150"/>
      <c r="G24" s="238">
        <v>0</v>
      </c>
      <c r="H24" s="152" t="e">
        <f t="shared" si="0"/>
        <v>#DIV/0!</v>
      </c>
      <c r="I24" s="239">
        <v>0</v>
      </c>
      <c r="J24" s="153">
        <f t="shared" si="1"/>
        <v>0</v>
      </c>
    </row>
    <row r="25" spans="1:10" s="151" customFormat="1" ht="15" customHeight="1" x14ac:dyDescent="0.25">
      <c r="A25" s="234">
        <v>13</v>
      </c>
      <c r="B25" s="235" t="s">
        <v>108</v>
      </c>
      <c r="C25" s="236"/>
      <c r="D25" s="236"/>
      <c r="E25" s="237">
        <v>0</v>
      </c>
      <c r="F25" s="150"/>
      <c r="G25" s="238">
        <v>0</v>
      </c>
      <c r="H25" s="152" t="e">
        <f t="shared" si="0"/>
        <v>#DIV/0!</v>
      </c>
      <c r="I25" s="239">
        <v>0</v>
      </c>
      <c r="J25" s="153">
        <f t="shared" si="1"/>
        <v>0</v>
      </c>
    </row>
    <row r="26" spans="1:10" s="151" customFormat="1" ht="15" customHeight="1" x14ac:dyDescent="0.25">
      <c r="A26" s="234">
        <v>14</v>
      </c>
      <c r="B26" s="235" t="s">
        <v>109</v>
      </c>
      <c r="C26" s="236"/>
      <c r="D26" s="236"/>
      <c r="E26" s="237">
        <v>0</v>
      </c>
      <c r="F26" s="150"/>
      <c r="G26" s="238">
        <v>0</v>
      </c>
      <c r="H26" s="152" t="e">
        <f t="shared" si="0"/>
        <v>#DIV/0!</v>
      </c>
      <c r="I26" s="239">
        <v>0</v>
      </c>
      <c r="J26" s="153">
        <f t="shared" si="1"/>
        <v>0</v>
      </c>
    </row>
    <row r="27" spans="1:10" s="151" customFormat="1" ht="15" customHeight="1" x14ac:dyDescent="0.25">
      <c r="A27" s="234">
        <v>15</v>
      </c>
      <c r="B27" s="235" t="s">
        <v>110</v>
      </c>
      <c r="C27" s="236"/>
      <c r="D27" s="236"/>
      <c r="E27" s="237">
        <v>0</v>
      </c>
      <c r="F27" s="150"/>
      <c r="G27" s="238">
        <v>0</v>
      </c>
      <c r="H27" s="152" t="e">
        <f t="shared" si="0"/>
        <v>#DIV/0!</v>
      </c>
      <c r="I27" s="239">
        <v>0</v>
      </c>
      <c r="J27" s="153">
        <f t="shared" si="1"/>
        <v>0</v>
      </c>
    </row>
    <row r="28" spans="1:10" s="151" customFormat="1" ht="15" customHeight="1" x14ac:dyDescent="0.25">
      <c r="A28" s="234">
        <v>16</v>
      </c>
      <c r="B28" s="235" t="s">
        <v>111</v>
      </c>
      <c r="C28" s="236"/>
      <c r="D28" s="236"/>
      <c r="E28" s="237">
        <v>0</v>
      </c>
      <c r="F28" s="150"/>
      <c r="G28" s="238">
        <v>0</v>
      </c>
      <c r="H28" s="152" t="e">
        <f t="shared" si="0"/>
        <v>#DIV/0!</v>
      </c>
      <c r="I28" s="239">
        <v>0</v>
      </c>
      <c r="J28" s="153">
        <f t="shared" si="1"/>
        <v>0</v>
      </c>
    </row>
    <row r="29" spans="1:10" s="151" customFormat="1" ht="15" customHeight="1" x14ac:dyDescent="0.25">
      <c r="A29" s="234">
        <v>17</v>
      </c>
      <c r="B29" s="235" t="s">
        <v>112</v>
      </c>
      <c r="C29" s="236"/>
      <c r="D29" s="236"/>
      <c r="E29" s="237">
        <v>0</v>
      </c>
      <c r="F29" s="150"/>
      <c r="G29" s="238">
        <v>0</v>
      </c>
      <c r="H29" s="152" t="e">
        <f t="shared" si="0"/>
        <v>#DIV/0!</v>
      </c>
      <c r="I29" s="239">
        <v>0</v>
      </c>
      <c r="J29" s="153">
        <f t="shared" si="1"/>
        <v>0</v>
      </c>
    </row>
    <row r="30" spans="1:10" s="151" customFormat="1" ht="15" customHeight="1" x14ac:dyDescent="0.25">
      <c r="A30" s="234">
        <v>18</v>
      </c>
      <c r="B30" s="235" t="s">
        <v>113</v>
      </c>
      <c r="C30" s="236"/>
      <c r="D30" s="236"/>
      <c r="E30" s="237">
        <v>0</v>
      </c>
      <c r="F30" s="150"/>
      <c r="G30" s="238">
        <v>0</v>
      </c>
      <c r="H30" s="152" t="e">
        <f t="shared" si="0"/>
        <v>#DIV/0!</v>
      </c>
      <c r="I30" s="239">
        <v>0</v>
      </c>
      <c r="J30" s="153">
        <f t="shared" si="1"/>
        <v>0</v>
      </c>
    </row>
    <row r="31" spans="1:10" s="151" customFormat="1" ht="15" customHeight="1" x14ac:dyDescent="0.25">
      <c r="A31" s="234"/>
      <c r="B31" s="235"/>
      <c r="C31" s="236"/>
      <c r="D31" s="236"/>
      <c r="E31" s="237"/>
      <c r="F31" s="150"/>
      <c r="G31" s="238"/>
      <c r="H31" s="152" t="e">
        <f t="shared" si="0"/>
        <v>#DIV/0!</v>
      </c>
      <c r="I31" s="239"/>
      <c r="J31" s="153">
        <f t="shared" si="1"/>
        <v>0</v>
      </c>
    </row>
    <row r="32" spans="1:10" s="151" customFormat="1" ht="15" customHeight="1" x14ac:dyDescent="0.25">
      <c r="A32" s="234"/>
      <c r="B32" s="235"/>
      <c r="C32" s="236"/>
      <c r="D32" s="236"/>
      <c r="E32" s="237"/>
      <c r="F32" s="150"/>
      <c r="G32" s="238"/>
      <c r="H32" s="152" t="e">
        <f t="shared" si="0"/>
        <v>#DIV/0!</v>
      </c>
      <c r="I32" s="239"/>
      <c r="J32" s="153">
        <f t="shared" si="1"/>
        <v>0</v>
      </c>
    </row>
    <row r="33" spans="1:10" s="151" customFormat="1" ht="15" customHeight="1" x14ac:dyDescent="0.25">
      <c r="A33" s="234"/>
      <c r="B33" s="235"/>
      <c r="C33" s="236"/>
      <c r="D33" s="236"/>
      <c r="E33" s="237"/>
      <c r="F33" s="150"/>
      <c r="G33" s="238"/>
      <c r="H33" s="152" t="e">
        <f t="shared" si="0"/>
        <v>#DIV/0!</v>
      </c>
      <c r="I33" s="239"/>
      <c r="J33" s="153">
        <f t="shared" si="1"/>
        <v>0</v>
      </c>
    </row>
    <row r="34" spans="1:10" s="151" customFormat="1" ht="15" customHeight="1" x14ac:dyDescent="0.25">
      <c r="A34" s="234"/>
      <c r="B34" s="235"/>
      <c r="C34" s="236"/>
      <c r="D34" s="236"/>
      <c r="E34" s="237"/>
      <c r="F34" s="150"/>
      <c r="G34" s="238"/>
      <c r="H34" s="152" t="e">
        <f t="shared" si="0"/>
        <v>#DIV/0!</v>
      </c>
      <c r="I34" s="239"/>
      <c r="J34" s="153">
        <f t="shared" si="1"/>
        <v>0</v>
      </c>
    </row>
    <row r="35" spans="1:10" s="151" customFormat="1" ht="15" customHeight="1" x14ac:dyDescent="0.25">
      <c r="A35" s="234"/>
      <c r="B35" s="235"/>
      <c r="C35" s="236"/>
      <c r="D35" s="236"/>
      <c r="E35" s="237"/>
      <c r="F35" s="150"/>
      <c r="G35" s="238"/>
      <c r="H35" s="152" t="e">
        <f t="shared" si="0"/>
        <v>#DIV/0!</v>
      </c>
      <c r="I35" s="239"/>
      <c r="J35" s="153">
        <f t="shared" si="1"/>
        <v>0</v>
      </c>
    </row>
    <row r="36" spans="1:10" s="151" customFormat="1" ht="15" customHeight="1" x14ac:dyDescent="0.25">
      <c r="A36" s="234"/>
      <c r="B36" s="235"/>
      <c r="C36" s="236"/>
      <c r="D36" s="236"/>
      <c r="E36" s="237"/>
      <c r="F36" s="150"/>
      <c r="G36" s="238"/>
      <c r="H36" s="152" t="e">
        <f t="shared" si="0"/>
        <v>#DIV/0!</v>
      </c>
      <c r="I36" s="239"/>
      <c r="J36" s="153">
        <f t="shared" si="1"/>
        <v>0</v>
      </c>
    </row>
    <row r="37" spans="1:10" s="151" customFormat="1" ht="15" customHeight="1" x14ac:dyDescent="0.25">
      <c r="A37" s="234"/>
      <c r="B37" s="235"/>
      <c r="C37" s="236"/>
      <c r="D37" s="236"/>
      <c r="E37" s="237"/>
      <c r="F37" s="150"/>
      <c r="G37" s="238"/>
      <c r="H37" s="152" t="e">
        <f t="shared" si="0"/>
        <v>#DIV/0!</v>
      </c>
      <c r="I37" s="239"/>
      <c r="J37" s="153">
        <f t="shared" si="1"/>
        <v>0</v>
      </c>
    </row>
    <row r="38" spans="1:10" s="151" customFormat="1" ht="15" customHeight="1" x14ac:dyDescent="0.25">
      <c r="A38" s="234"/>
      <c r="B38" s="235"/>
      <c r="C38" s="236"/>
      <c r="D38" s="236"/>
      <c r="E38" s="237"/>
      <c r="F38" s="150"/>
      <c r="G38" s="238"/>
      <c r="H38" s="152" t="e">
        <f t="shared" si="0"/>
        <v>#DIV/0!</v>
      </c>
      <c r="I38" s="239"/>
      <c r="J38" s="153">
        <f t="shared" si="1"/>
        <v>0</v>
      </c>
    </row>
    <row r="39" spans="1:10" s="151" customFormat="1" ht="15" customHeight="1" x14ac:dyDescent="0.25">
      <c r="A39" s="234"/>
      <c r="B39" s="235"/>
      <c r="C39" s="236"/>
      <c r="D39" s="236"/>
      <c r="E39" s="237"/>
      <c r="F39" s="150"/>
      <c r="G39" s="238"/>
      <c r="H39" s="152" t="e">
        <f t="shared" si="0"/>
        <v>#DIV/0!</v>
      </c>
      <c r="I39" s="239"/>
      <c r="J39" s="153">
        <f t="shared" si="1"/>
        <v>0</v>
      </c>
    </row>
    <row r="40" spans="1:10" s="151" customFormat="1" ht="15" customHeight="1" x14ac:dyDescent="0.25">
      <c r="A40" s="234"/>
      <c r="B40" s="235"/>
      <c r="C40" s="236"/>
      <c r="D40" s="236"/>
      <c r="E40" s="237"/>
      <c r="F40" s="150"/>
      <c r="G40" s="238"/>
      <c r="H40" s="152" t="e">
        <f t="shared" si="0"/>
        <v>#DIV/0!</v>
      </c>
      <c r="I40" s="239"/>
      <c r="J40" s="153">
        <f t="shared" si="1"/>
        <v>0</v>
      </c>
    </row>
    <row r="41" spans="1:10" s="151" customFormat="1" ht="15" customHeight="1" x14ac:dyDescent="0.25">
      <c r="A41" s="234"/>
      <c r="B41" s="235"/>
      <c r="C41" s="236"/>
      <c r="D41" s="236"/>
      <c r="E41" s="237"/>
      <c r="F41" s="150"/>
      <c r="G41" s="238"/>
      <c r="H41" s="152" t="e">
        <f t="shared" si="0"/>
        <v>#DIV/0!</v>
      </c>
      <c r="I41" s="239"/>
      <c r="J41" s="153">
        <f t="shared" si="1"/>
        <v>0</v>
      </c>
    </row>
    <row r="42" spans="1:10" s="151" customFormat="1" ht="15" customHeight="1" x14ac:dyDescent="0.25">
      <c r="A42" s="234"/>
      <c r="B42" s="235"/>
      <c r="C42" s="236"/>
      <c r="D42" s="236"/>
      <c r="E42" s="237"/>
      <c r="F42" s="150"/>
      <c r="G42" s="238"/>
      <c r="H42" s="152" t="e">
        <f t="shared" si="0"/>
        <v>#DIV/0!</v>
      </c>
      <c r="I42" s="239"/>
      <c r="J42" s="153">
        <f t="shared" si="1"/>
        <v>0</v>
      </c>
    </row>
    <row r="43" spans="1:10" s="151" customFormat="1" ht="15" customHeight="1" x14ac:dyDescent="0.25">
      <c r="A43" s="234"/>
      <c r="B43" s="235"/>
      <c r="C43" s="236"/>
      <c r="D43" s="236"/>
      <c r="E43" s="237"/>
      <c r="F43" s="150"/>
      <c r="G43" s="238"/>
      <c r="H43" s="152" t="e">
        <f t="shared" si="0"/>
        <v>#DIV/0!</v>
      </c>
      <c r="I43" s="239"/>
      <c r="J43" s="153">
        <f t="shared" si="1"/>
        <v>0</v>
      </c>
    </row>
    <row r="44" spans="1:10" s="151" customFormat="1" ht="15" customHeight="1" x14ac:dyDescent="0.25">
      <c r="A44" s="234"/>
      <c r="B44" s="235"/>
      <c r="C44" s="236"/>
      <c r="D44" s="236"/>
      <c r="E44" s="237"/>
      <c r="F44" s="150"/>
      <c r="G44" s="238"/>
      <c r="H44" s="152" t="e">
        <f t="shared" si="0"/>
        <v>#DIV/0!</v>
      </c>
      <c r="I44" s="239"/>
      <c r="J44" s="153">
        <f t="shared" si="1"/>
        <v>0</v>
      </c>
    </row>
    <row r="45" spans="1:10" s="151" customFormat="1" ht="15" customHeight="1" x14ac:dyDescent="0.25">
      <c r="A45" s="234"/>
      <c r="B45" s="235"/>
      <c r="C45" s="236"/>
      <c r="D45" s="236"/>
      <c r="E45" s="237"/>
      <c r="F45" s="150"/>
      <c r="G45" s="238"/>
      <c r="H45" s="152" t="e">
        <f t="shared" si="0"/>
        <v>#DIV/0!</v>
      </c>
      <c r="I45" s="239"/>
      <c r="J45" s="153">
        <f t="shared" si="1"/>
        <v>0</v>
      </c>
    </row>
    <row r="46" spans="1:10" s="151" customFormat="1" ht="15" customHeight="1" x14ac:dyDescent="0.25">
      <c r="A46" s="234"/>
      <c r="B46" s="235"/>
      <c r="C46" s="236"/>
      <c r="D46" s="236"/>
      <c r="E46" s="237"/>
      <c r="F46" s="150"/>
      <c r="G46" s="238"/>
      <c r="H46" s="152" t="e">
        <f t="shared" si="0"/>
        <v>#DIV/0!</v>
      </c>
      <c r="I46" s="239"/>
      <c r="J46" s="153">
        <f t="shared" si="1"/>
        <v>0</v>
      </c>
    </row>
    <row r="47" spans="1:10" s="151" customFormat="1" ht="15" customHeight="1" x14ac:dyDescent="0.25">
      <c r="A47" s="234"/>
      <c r="B47" s="235"/>
      <c r="C47" s="236"/>
      <c r="D47" s="236"/>
      <c r="E47" s="237"/>
      <c r="F47" s="150"/>
      <c r="G47" s="238"/>
      <c r="H47" s="152" t="e">
        <f t="shared" si="0"/>
        <v>#DIV/0!</v>
      </c>
      <c r="I47" s="239"/>
      <c r="J47" s="153">
        <f t="shared" si="1"/>
        <v>0</v>
      </c>
    </row>
    <row r="48" spans="1:10" s="151" customFormat="1" ht="15" customHeight="1" x14ac:dyDescent="0.25">
      <c r="A48" s="234"/>
      <c r="B48" s="235"/>
      <c r="C48" s="236"/>
      <c r="D48" s="236"/>
      <c r="E48" s="237"/>
      <c r="F48" s="150"/>
      <c r="G48" s="238"/>
      <c r="H48" s="152" t="e">
        <f t="shared" si="0"/>
        <v>#DIV/0!</v>
      </c>
      <c r="I48" s="239"/>
      <c r="J48" s="153">
        <f t="shared" si="1"/>
        <v>0</v>
      </c>
    </row>
    <row r="49" spans="1:10" s="151" customFormat="1" ht="15" customHeight="1" x14ac:dyDescent="0.25">
      <c r="A49" s="234"/>
      <c r="B49" s="235"/>
      <c r="C49" s="236"/>
      <c r="D49" s="236"/>
      <c r="E49" s="237"/>
      <c r="F49" s="150"/>
      <c r="G49" s="238"/>
      <c r="H49" s="152" t="e">
        <f t="shared" si="0"/>
        <v>#DIV/0!</v>
      </c>
      <c r="I49" s="239"/>
      <c r="J49" s="153">
        <f t="shared" si="1"/>
        <v>0</v>
      </c>
    </row>
    <row r="50" spans="1:10" s="151" customFormat="1" ht="15" customHeight="1" x14ac:dyDescent="0.25">
      <c r="A50" s="234"/>
      <c r="B50" s="235"/>
      <c r="C50" s="236"/>
      <c r="D50" s="236"/>
      <c r="E50" s="237"/>
      <c r="F50" s="150"/>
      <c r="G50" s="238"/>
      <c r="H50" s="152" t="e">
        <f t="shared" si="0"/>
        <v>#DIV/0!</v>
      </c>
      <c r="I50" s="239"/>
      <c r="J50" s="153">
        <f t="shared" si="1"/>
        <v>0</v>
      </c>
    </row>
    <row r="51" spans="1:10" s="151" customFormat="1" ht="15" customHeight="1" x14ac:dyDescent="0.25">
      <c r="A51" s="234"/>
      <c r="B51" s="235"/>
      <c r="C51" s="236"/>
      <c r="D51" s="236"/>
      <c r="E51" s="237"/>
      <c r="F51" s="150"/>
      <c r="G51" s="238"/>
      <c r="H51" s="152" t="e">
        <f t="shared" si="0"/>
        <v>#DIV/0!</v>
      </c>
      <c r="I51" s="239"/>
      <c r="J51" s="153">
        <f t="shared" si="1"/>
        <v>0</v>
      </c>
    </row>
    <row r="52" spans="1:10" s="151" customFormat="1" ht="15" customHeight="1" x14ac:dyDescent="0.25">
      <c r="A52" s="234"/>
      <c r="B52" s="235"/>
      <c r="C52" s="236"/>
      <c r="D52" s="236"/>
      <c r="E52" s="237"/>
      <c r="F52" s="150"/>
      <c r="G52" s="238"/>
      <c r="H52" s="152" t="e">
        <f t="shared" si="0"/>
        <v>#DIV/0!</v>
      </c>
      <c r="I52" s="239"/>
      <c r="J52" s="153">
        <f t="shared" si="1"/>
        <v>0</v>
      </c>
    </row>
    <row r="53" spans="1:10" s="151" customFormat="1" ht="15" customHeight="1" x14ac:dyDescent="0.25">
      <c r="A53" s="234"/>
      <c r="B53" s="235"/>
      <c r="C53" s="236"/>
      <c r="D53" s="236"/>
      <c r="E53" s="237"/>
      <c r="F53" s="150"/>
      <c r="G53" s="238"/>
      <c r="H53" s="152" t="e">
        <f t="shared" si="0"/>
        <v>#DIV/0!</v>
      </c>
      <c r="I53" s="239"/>
      <c r="J53" s="153">
        <f t="shared" si="1"/>
        <v>0</v>
      </c>
    </row>
    <row r="54" spans="1:10" s="151" customFormat="1" ht="15" customHeight="1" x14ac:dyDescent="0.25">
      <c r="A54" s="234"/>
      <c r="B54" s="235"/>
      <c r="C54" s="236"/>
      <c r="D54" s="236"/>
      <c r="E54" s="237"/>
      <c r="F54" s="150"/>
      <c r="G54" s="238"/>
      <c r="H54" s="152" t="e">
        <f t="shared" si="0"/>
        <v>#DIV/0!</v>
      </c>
      <c r="I54" s="239"/>
      <c r="J54" s="153">
        <f t="shared" si="1"/>
        <v>0</v>
      </c>
    </row>
    <row r="55" spans="1:10" s="151" customFormat="1" ht="15" customHeight="1" x14ac:dyDescent="0.25">
      <c r="A55" s="234"/>
      <c r="B55" s="235"/>
      <c r="C55" s="236"/>
      <c r="D55" s="236"/>
      <c r="E55" s="237"/>
      <c r="F55" s="150"/>
      <c r="G55" s="238"/>
      <c r="H55" s="152" t="e">
        <f t="shared" si="0"/>
        <v>#DIV/0!</v>
      </c>
      <c r="I55" s="239"/>
      <c r="J55" s="153">
        <f t="shared" si="1"/>
        <v>0</v>
      </c>
    </row>
    <row r="56" spans="1:10" s="151" customFormat="1" ht="15" customHeight="1" x14ac:dyDescent="0.25">
      <c r="A56" s="234"/>
      <c r="B56" s="235"/>
      <c r="C56" s="236"/>
      <c r="D56" s="236"/>
      <c r="E56" s="237"/>
      <c r="F56" s="150"/>
      <c r="G56" s="238"/>
      <c r="H56" s="152" t="e">
        <f t="shared" si="0"/>
        <v>#DIV/0!</v>
      </c>
      <c r="I56" s="239"/>
      <c r="J56" s="153">
        <f t="shared" si="1"/>
        <v>0</v>
      </c>
    </row>
    <row r="57" spans="1:10" s="151" customFormat="1" ht="15" customHeight="1" x14ac:dyDescent="0.25">
      <c r="A57" s="234"/>
      <c r="B57" s="235"/>
      <c r="C57" s="236"/>
      <c r="D57" s="236"/>
      <c r="E57" s="237"/>
      <c r="F57" s="150"/>
      <c r="G57" s="238"/>
      <c r="H57" s="152" t="e">
        <f t="shared" si="0"/>
        <v>#DIV/0!</v>
      </c>
      <c r="I57" s="239"/>
      <c r="J57" s="153">
        <f t="shared" si="1"/>
        <v>0</v>
      </c>
    </row>
    <row r="58" spans="1:10" s="151" customFormat="1" ht="15" customHeight="1" x14ac:dyDescent="0.25">
      <c r="A58" s="234"/>
      <c r="B58" s="235"/>
      <c r="C58" s="236"/>
      <c r="D58" s="236"/>
      <c r="E58" s="237"/>
      <c r="F58" s="150"/>
      <c r="G58" s="238"/>
      <c r="H58" s="152" t="e">
        <f t="shared" si="0"/>
        <v>#DIV/0!</v>
      </c>
      <c r="I58" s="239"/>
      <c r="J58" s="153">
        <f t="shared" si="1"/>
        <v>0</v>
      </c>
    </row>
    <row r="59" spans="1:10" s="151" customFormat="1" ht="15" customHeight="1" x14ac:dyDescent="0.25">
      <c r="A59" s="234"/>
      <c r="B59" s="235"/>
      <c r="C59" s="236"/>
      <c r="D59" s="236"/>
      <c r="E59" s="237"/>
      <c r="F59" s="150"/>
      <c r="G59" s="238"/>
      <c r="H59" s="152" t="e">
        <f t="shared" si="0"/>
        <v>#DIV/0!</v>
      </c>
      <c r="I59" s="239"/>
      <c r="J59" s="153">
        <f t="shared" si="1"/>
        <v>0</v>
      </c>
    </row>
    <row r="60" spans="1:10" s="151" customFormat="1" ht="15" customHeight="1" x14ac:dyDescent="0.25">
      <c r="A60" s="234"/>
      <c r="B60" s="235"/>
      <c r="C60" s="236"/>
      <c r="D60" s="236"/>
      <c r="E60" s="237"/>
      <c r="F60" s="150"/>
      <c r="G60" s="238"/>
      <c r="H60" s="152" t="e">
        <f t="shared" si="0"/>
        <v>#DIV/0!</v>
      </c>
      <c r="I60" s="239"/>
      <c r="J60" s="153">
        <f t="shared" si="1"/>
        <v>0</v>
      </c>
    </row>
    <row r="61" spans="1:10" s="151" customFormat="1" ht="15" customHeight="1" x14ac:dyDescent="0.25">
      <c r="A61" s="234"/>
      <c r="B61" s="235"/>
      <c r="C61" s="236"/>
      <c r="D61" s="236"/>
      <c r="E61" s="237"/>
      <c r="F61" s="150"/>
      <c r="G61" s="238"/>
      <c r="H61" s="152" t="e">
        <f t="shared" si="0"/>
        <v>#DIV/0!</v>
      </c>
      <c r="I61" s="239"/>
      <c r="J61" s="153">
        <f t="shared" si="1"/>
        <v>0</v>
      </c>
    </row>
    <row r="62" spans="1:10" s="151" customFormat="1" ht="15" customHeight="1" x14ac:dyDescent="0.25">
      <c r="A62" s="234"/>
      <c r="B62" s="235"/>
      <c r="C62" s="236"/>
      <c r="D62" s="236"/>
      <c r="E62" s="237"/>
      <c r="F62" s="150"/>
      <c r="G62" s="238"/>
      <c r="H62" s="152" t="e">
        <f t="shared" si="0"/>
        <v>#DIV/0!</v>
      </c>
      <c r="I62" s="239"/>
      <c r="J62" s="153">
        <f t="shared" si="1"/>
        <v>0</v>
      </c>
    </row>
    <row r="63" spans="1:10" s="151" customFormat="1" ht="15" customHeight="1" x14ac:dyDescent="0.25">
      <c r="A63" s="234"/>
      <c r="B63" s="235"/>
      <c r="C63" s="236"/>
      <c r="D63" s="236"/>
      <c r="E63" s="237"/>
      <c r="F63" s="150"/>
      <c r="G63" s="238"/>
      <c r="H63" s="152" t="e">
        <f t="shared" si="0"/>
        <v>#DIV/0!</v>
      </c>
      <c r="I63" s="239"/>
      <c r="J63" s="153">
        <f t="shared" si="1"/>
        <v>0</v>
      </c>
    </row>
    <row r="64" spans="1:10" s="151" customFormat="1" ht="15" customHeight="1" x14ac:dyDescent="0.25">
      <c r="A64" s="234"/>
      <c r="B64" s="235"/>
      <c r="C64" s="236"/>
      <c r="D64" s="236"/>
      <c r="E64" s="237"/>
      <c r="F64" s="150"/>
      <c r="G64" s="238"/>
      <c r="H64" s="152" t="e">
        <f t="shared" si="0"/>
        <v>#DIV/0!</v>
      </c>
      <c r="I64" s="239"/>
      <c r="J64" s="153">
        <f t="shared" si="1"/>
        <v>0</v>
      </c>
    </row>
    <row r="65" spans="1:10" s="151" customFormat="1" ht="15" customHeight="1" x14ac:dyDescent="0.25">
      <c r="A65" s="234"/>
      <c r="B65" s="235"/>
      <c r="C65" s="236"/>
      <c r="D65" s="236"/>
      <c r="E65" s="237"/>
      <c r="F65" s="150"/>
      <c r="G65" s="238"/>
      <c r="H65" s="152" t="e">
        <f t="shared" si="0"/>
        <v>#DIV/0!</v>
      </c>
      <c r="I65" s="239"/>
      <c r="J65" s="153">
        <f t="shared" si="1"/>
        <v>0</v>
      </c>
    </row>
    <row r="66" spans="1:10" s="151" customFormat="1" ht="15" customHeight="1" x14ac:dyDescent="0.25">
      <c r="A66" s="234"/>
      <c r="B66" s="235"/>
      <c r="C66" s="236"/>
      <c r="D66" s="236"/>
      <c r="E66" s="237"/>
      <c r="F66" s="150"/>
      <c r="G66" s="238"/>
      <c r="H66" s="152" t="e">
        <f t="shared" si="0"/>
        <v>#DIV/0!</v>
      </c>
      <c r="I66" s="239"/>
      <c r="J66" s="153">
        <f t="shared" si="1"/>
        <v>0</v>
      </c>
    </row>
    <row r="67" spans="1:10" s="151" customFormat="1" ht="15" customHeight="1" x14ac:dyDescent="0.25">
      <c r="A67" s="234"/>
      <c r="B67" s="235"/>
      <c r="C67" s="236"/>
      <c r="D67" s="236"/>
      <c r="E67" s="237"/>
      <c r="F67" s="150"/>
      <c r="G67" s="238"/>
      <c r="H67" s="152" t="e">
        <f t="shared" si="0"/>
        <v>#DIV/0!</v>
      </c>
      <c r="I67" s="239"/>
      <c r="J67" s="153">
        <f t="shared" si="1"/>
        <v>0</v>
      </c>
    </row>
    <row r="68" spans="1:10" s="151" customFormat="1" ht="15" customHeight="1" x14ac:dyDescent="0.25">
      <c r="A68" s="234"/>
      <c r="B68" s="235"/>
      <c r="C68" s="236"/>
      <c r="D68" s="236"/>
      <c r="E68" s="237"/>
      <c r="F68" s="150"/>
      <c r="G68" s="238"/>
      <c r="H68" s="152" t="e">
        <f t="shared" si="0"/>
        <v>#DIV/0!</v>
      </c>
      <c r="I68" s="239"/>
      <c r="J68" s="153">
        <f t="shared" si="1"/>
        <v>0</v>
      </c>
    </row>
    <row r="69" spans="1:10" s="151" customFormat="1" ht="15" customHeight="1" x14ac:dyDescent="0.25">
      <c r="A69" s="234"/>
      <c r="B69" s="235"/>
      <c r="C69" s="236"/>
      <c r="D69" s="236"/>
      <c r="E69" s="237"/>
      <c r="F69" s="150"/>
      <c r="G69" s="238"/>
      <c r="H69" s="152" t="e">
        <f t="shared" si="0"/>
        <v>#DIV/0!</v>
      </c>
      <c r="I69" s="239"/>
      <c r="J69" s="153">
        <f t="shared" si="1"/>
        <v>0</v>
      </c>
    </row>
    <row r="70" spans="1:10" s="151" customFormat="1" ht="15" customHeight="1" x14ac:dyDescent="0.25">
      <c r="A70" s="234"/>
      <c r="B70" s="235"/>
      <c r="C70" s="236"/>
      <c r="D70" s="236"/>
      <c r="E70" s="237"/>
      <c r="F70" s="150"/>
      <c r="G70" s="238"/>
      <c r="H70" s="152"/>
      <c r="I70" s="239"/>
      <c r="J70" s="153"/>
    </row>
    <row r="71" spans="1:10" s="151" customFormat="1" ht="15" customHeight="1" x14ac:dyDescent="0.25">
      <c r="A71" s="234"/>
      <c r="B71" s="235"/>
      <c r="C71" s="236"/>
      <c r="D71" s="236"/>
      <c r="E71" s="237"/>
      <c r="F71" s="150"/>
      <c r="G71" s="238"/>
      <c r="H71" s="152"/>
      <c r="I71" s="239"/>
      <c r="J71" s="153"/>
    </row>
    <row r="72" spans="1:10" s="151" customFormat="1" ht="15" customHeight="1" x14ac:dyDescent="0.25">
      <c r="A72" s="234">
        <v>19</v>
      </c>
      <c r="B72" s="235" t="s">
        <v>114</v>
      </c>
      <c r="C72" s="240"/>
      <c r="D72" s="241"/>
      <c r="E72" s="237"/>
      <c r="F72" s="150"/>
      <c r="G72" s="238"/>
      <c r="H72" s="152"/>
      <c r="I72" s="239"/>
      <c r="J72" s="153"/>
    </row>
    <row r="73" spans="1:10" s="151" customFormat="1" ht="15" customHeight="1" x14ac:dyDescent="0.25">
      <c r="A73" s="234">
        <v>20</v>
      </c>
      <c r="B73" s="242" t="s">
        <v>115</v>
      </c>
      <c r="C73" s="240"/>
      <c r="D73" s="243"/>
      <c r="E73" s="237">
        <v>0</v>
      </c>
      <c r="F73" s="150"/>
      <c r="G73" s="238">
        <v>0</v>
      </c>
      <c r="H73" s="152" t="e">
        <f t="shared" ref="H73:H81" si="2">G73/E73</f>
        <v>#DIV/0!</v>
      </c>
      <c r="I73" s="239">
        <v>0</v>
      </c>
      <c r="J73" s="153">
        <f t="shared" ref="J73:J81" si="3">G73-I73</f>
        <v>0</v>
      </c>
    </row>
    <row r="74" spans="1:10" s="151" customFormat="1" ht="15" customHeight="1" x14ac:dyDescent="0.25">
      <c r="A74" s="234">
        <v>20</v>
      </c>
      <c r="B74" s="242" t="s">
        <v>116</v>
      </c>
      <c r="C74" s="240"/>
      <c r="D74" s="243"/>
      <c r="E74" s="237">
        <v>0</v>
      </c>
      <c r="F74" s="150"/>
      <c r="G74" s="238">
        <v>0</v>
      </c>
      <c r="H74" s="152" t="e">
        <f t="shared" si="2"/>
        <v>#DIV/0!</v>
      </c>
      <c r="I74" s="239">
        <v>0</v>
      </c>
      <c r="J74" s="153">
        <f t="shared" si="3"/>
        <v>0</v>
      </c>
    </row>
    <row r="75" spans="1:10" s="151" customFormat="1" ht="15" customHeight="1" x14ac:dyDescent="0.25">
      <c r="A75" s="234">
        <v>20</v>
      </c>
      <c r="B75" s="242" t="s">
        <v>117</v>
      </c>
      <c r="C75" s="240"/>
      <c r="D75" s="243"/>
      <c r="E75" s="237">
        <v>0</v>
      </c>
      <c r="F75" s="150"/>
      <c r="G75" s="238">
        <v>0</v>
      </c>
      <c r="H75" s="152" t="e">
        <f t="shared" si="2"/>
        <v>#DIV/0!</v>
      </c>
      <c r="I75" s="239">
        <v>0</v>
      </c>
      <c r="J75" s="153">
        <f t="shared" si="3"/>
        <v>0</v>
      </c>
    </row>
    <row r="76" spans="1:10" s="151" customFormat="1" ht="15" customHeight="1" x14ac:dyDescent="0.25">
      <c r="A76" s="234">
        <v>20</v>
      </c>
      <c r="B76" s="242" t="s">
        <v>118</v>
      </c>
      <c r="C76" s="240"/>
      <c r="D76" s="243"/>
      <c r="E76" s="237">
        <v>0</v>
      </c>
      <c r="F76" s="150"/>
      <c r="G76" s="238">
        <v>0</v>
      </c>
      <c r="H76" s="152" t="e">
        <f t="shared" si="2"/>
        <v>#DIV/0!</v>
      </c>
      <c r="I76" s="239">
        <v>0</v>
      </c>
      <c r="J76" s="153">
        <f t="shared" si="3"/>
        <v>0</v>
      </c>
    </row>
    <row r="77" spans="1:10" s="151" customFormat="1" ht="15" customHeight="1" x14ac:dyDescent="0.25">
      <c r="A77" s="234">
        <v>20</v>
      </c>
      <c r="B77" s="242" t="s">
        <v>119</v>
      </c>
      <c r="C77" s="240"/>
      <c r="D77" s="243"/>
      <c r="E77" s="237">
        <v>0</v>
      </c>
      <c r="F77" s="150"/>
      <c r="G77" s="238">
        <v>0</v>
      </c>
      <c r="H77" s="152" t="e">
        <f t="shared" si="2"/>
        <v>#DIV/0!</v>
      </c>
      <c r="I77" s="239">
        <v>0</v>
      </c>
      <c r="J77" s="153">
        <f t="shared" si="3"/>
        <v>0</v>
      </c>
    </row>
    <row r="78" spans="1:10" s="151" customFormat="1" ht="15" customHeight="1" x14ac:dyDescent="0.25">
      <c r="A78" s="234">
        <v>20</v>
      </c>
      <c r="B78" s="242" t="s">
        <v>120</v>
      </c>
      <c r="C78" s="240"/>
      <c r="D78" s="243"/>
      <c r="E78" s="237">
        <v>0</v>
      </c>
      <c r="F78" s="150"/>
      <c r="G78" s="238">
        <v>0</v>
      </c>
      <c r="H78" s="152" t="e">
        <f t="shared" si="2"/>
        <v>#DIV/0!</v>
      </c>
      <c r="I78" s="239">
        <v>0</v>
      </c>
      <c r="J78" s="153">
        <f t="shared" si="3"/>
        <v>0</v>
      </c>
    </row>
    <row r="79" spans="1:10" s="151" customFormat="1" ht="15" customHeight="1" x14ac:dyDescent="0.25">
      <c r="A79" s="234">
        <v>20</v>
      </c>
      <c r="B79" s="242" t="s">
        <v>121</v>
      </c>
      <c r="C79" s="240"/>
      <c r="D79" s="243"/>
      <c r="E79" s="237">
        <v>0</v>
      </c>
      <c r="F79" s="150"/>
      <c r="G79" s="238">
        <v>0</v>
      </c>
      <c r="H79" s="152" t="e">
        <f t="shared" si="2"/>
        <v>#DIV/0!</v>
      </c>
      <c r="I79" s="239">
        <v>0</v>
      </c>
      <c r="J79" s="153">
        <f t="shared" si="3"/>
        <v>0</v>
      </c>
    </row>
    <row r="80" spans="1:10" s="151" customFormat="1" ht="15" customHeight="1" x14ac:dyDescent="0.25">
      <c r="A80" s="234">
        <v>20</v>
      </c>
      <c r="B80" s="242" t="s">
        <v>122</v>
      </c>
      <c r="C80" s="240"/>
      <c r="D80" s="243"/>
      <c r="E80" s="237">
        <v>0</v>
      </c>
      <c r="F80" s="150"/>
      <c r="G80" s="238">
        <v>0</v>
      </c>
      <c r="H80" s="152" t="e">
        <f t="shared" si="2"/>
        <v>#DIV/0!</v>
      </c>
      <c r="I80" s="239">
        <v>0</v>
      </c>
      <c r="J80" s="153">
        <f t="shared" si="3"/>
        <v>0</v>
      </c>
    </row>
    <row r="81" spans="1:10" s="151" customFormat="1" ht="15" customHeight="1" thickBot="1" x14ac:dyDescent="0.3">
      <c r="A81" s="234">
        <v>20</v>
      </c>
      <c r="B81" s="242" t="s">
        <v>120</v>
      </c>
      <c r="C81" s="240"/>
      <c r="D81" s="243"/>
      <c r="E81" s="237">
        <v>0</v>
      </c>
      <c r="F81" s="150"/>
      <c r="G81" s="238">
        <v>0</v>
      </c>
      <c r="H81" s="152" t="e">
        <f t="shared" si="2"/>
        <v>#DIV/0!</v>
      </c>
      <c r="I81" s="239">
        <v>0</v>
      </c>
      <c r="J81" s="153">
        <f t="shared" si="3"/>
        <v>0</v>
      </c>
    </row>
    <row r="82" spans="1:10" s="151" customFormat="1" ht="15" hidden="1" customHeight="1" x14ac:dyDescent="0.25">
      <c r="A82" s="234"/>
      <c r="B82" s="242"/>
      <c r="C82" s="240"/>
      <c r="D82" s="243"/>
      <c r="E82" s="237"/>
      <c r="F82" s="150"/>
      <c r="G82" s="238"/>
      <c r="H82" s="149"/>
      <c r="I82" s="239"/>
      <c r="J82" s="150"/>
    </row>
    <row r="83" spans="1:10" s="151" customFormat="1" ht="15" hidden="1" customHeight="1" x14ac:dyDescent="0.25">
      <c r="A83" s="234"/>
      <c r="B83" s="242"/>
      <c r="C83" s="240"/>
      <c r="D83" s="243"/>
      <c r="E83" s="237"/>
      <c r="F83" s="150"/>
      <c r="G83" s="238"/>
      <c r="H83" s="149"/>
      <c r="I83" s="239"/>
      <c r="J83" s="150"/>
    </row>
    <row r="84" spans="1:10" s="151" customFormat="1" ht="15" hidden="1" customHeight="1" x14ac:dyDescent="0.25">
      <c r="A84" s="234"/>
      <c r="B84" s="242"/>
      <c r="C84" s="240"/>
      <c r="D84" s="243"/>
      <c r="E84" s="237"/>
      <c r="F84" s="150"/>
      <c r="G84" s="238"/>
      <c r="H84" s="149"/>
      <c r="I84" s="239"/>
      <c r="J84" s="150"/>
    </row>
    <row r="85" spans="1:10" s="151" customFormat="1" ht="15" hidden="1" customHeight="1" x14ac:dyDescent="0.25">
      <c r="A85" s="234"/>
      <c r="B85" s="242"/>
      <c r="C85" s="240"/>
      <c r="D85" s="243"/>
      <c r="E85" s="237"/>
      <c r="F85" s="150"/>
      <c r="G85" s="238"/>
      <c r="H85" s="149"/>
      <c r="I85" s="239"/>
      <c r="J85" s="150"/>
    </row>
    <row r="86" spans="1:10" s="151" customFormat="1" ht="15" hidden="1" customHeight="1" x14ac:dyDescent="0.25">
      <c r="A86" s="234"/>
      <c r="B86" s="242"/>
      <c r="C86" s="240"/>
      <c r="D86" s="243"/>
      <c r="E86" s="237"/>
      <c r="F86" s="150"/>
      <c r="G86" s="238"/>
      <c r="H86" s="149"/>
      <c r="I86" s="239"/>
      <c r="J86" s="150"/>
    </row>
    <row r="87" spans="1:10" s="151" customFormat="1" ht="15" hidden="1" customHeight="1" x14ac:dyDescent="0.25">
      <c r="A87" s="234"/>
      <c r="B87" s="242"/>
      <c r="C87" s="240"/>
      <c r="D87" s="243"/>
      <c r="E87" s="237"/>
      <c r="F87" s="150"/>
      <c r="G87" s="238"/>
      <c r="H87" s="149"/>
      <c r="I87" s="239"/>
      <c r="J87" s="150"/>
    </row>
    <row r="88" spans="1:10" s="151" customFormat="1" ht="15" hidden="1" customHeight="1" x14ac:dyDescent="0.25">
      <c r="A88" s="234"/>
      <c r="B88" s="242"/>
      <c r="C88" s="240"/>
      <c r="D88" s="243"/>
      <c r="E88" s="237"/>
      <c r="F88" s="150"/>
      <c r="G88" s="238"/>
      <c r="H88" s="149"/>
      <c r="I88" s="239"/>
      <c r="J88" s="150"/>
    </row>
    <row r="89" spans="1:10" s="151" customFormat="1" ht="15" hidden="1" customHeight="1" x14ac:dyDescent="0.25">
      <c r="A89" s="234"/>
      <c r="B89" s="242"/>
      <c r="C89" s="240"/>
      <c r="D89" s="243"/>
      <c r="E89" s="237"/>
      <c r="F89" s="150"/>
      <c r="G89" s="238"/>
      <c r="H89" s="149"/>
      <c r="I89" s="239"/>
      <c r="J89" s="150"/>
    </row>
    <row r="90" spans="1:10" s="151" customFormat="1" ht="15" hidden="1" customHeight="1" x14ac:dyDescent="0.25">
      <c r="A90" s="234"/>
      <c r="B90" s="242"/>
      <c r="C90" s="240"/>
      <c r="D90" s="243"/>
      <c r="E90" s="237"/>
      <c r="F90" s="150"/>
      <c r="G90" s="238"/>
      <c r="H90" s="149"/>
      <c r="I90" s="239"/>
      <c r="J90" s="150"/>
    </row>
    <row r="91" spans="1:10" s="151" customFormat="1" ht="15" hidden="1" customHeight="1" x14ac:dyDescent="0.25">
      <c r="A91" s="234"/>
      <c r="B91" s="242"/>
      <c r="C91" s="240"/>
      <c r="D91" s="243"/>
      <c r="E91" s="237"/>
      <c r="F91" s="150"/>
      <c r="G91" s="238"/>
      <c r="H91" s="149"/>
      <c r="I91" s="239"/>
      <c r="J91" s="150"/>
    </row>
    <row r="92" spans="1:10" s="151" customFormat="1" ht="15" hidden="1" customHeight="1" x14ac:dyDescent="0.25">
      <c r="A92" s="234"/>
      <c r="B92" s="242"/>
      <c r="C92" s="240"/>
      <c r="D92" s="243"/>
      <c r="E92" s="237"/>
      <c r="F92" s="150"/>
      <c r="G92" s="238"/>
      <c r="H92" s="149"/>
      <c r="I92" s="239"/>
      <c r="J92" s="150"/>
    </row>
    <row r="93" spans="1:10" s="151" customFormat="1" ht="15" hidden="1" customHeight="1" x14ac:dyDescent="0.25">
      <c r="A93" s="234"/>
      <c r="B93" s="242"/>
      <c r="C93" s="240"/>
      <c r="D93" s="243"/>
      <c r="E93" s="237"/>
      <c r="F93" s="150"/>
      <c r="G93" s="238"/>
      <c r="H93" s="149"/>
      <c r="I93" s="239"/>
      <c r="J93" s="150"/>
    </row>
    <row r="94" spans="1:10" s="151" customFormat="1" ht="15" hidden="1" customHeight="1" x14ac:dyDescent="0.25">
      <c r="A94" s="234"/>
      <c r="B94" s="242"/>
      <c r="C94" s="240"/>
      <c r="D94" s="243"/>
      <c r="E94" s="237"/>
      <c r="F94" s="150"/>
      <c r="G94" s="238"/>
      <c r="H94" s="149"/>
      <c r="I94" s="239"/>
      <c r="J94" s="150"/>
    </row>
    <row r="95" spans="1:10" s="151" customFormat="1" ht="15" hidden="1" customHeight="1" x14ac:dyDescent="0.25">
      <c r="A95" s="234"/>
      <c r="B95" s="242"/>
      <c r="C95" s="240"/>
      <c r="D95" s="243"/>
      <c r="E95" s="237"/>
      <c r="F95" s="150"/>
      <c r="G95" s="238"/>
      <c r="H95" s="149"/>
      <c r="I95" s="239"/>
      <c r="J95" s="150"/>
    </row>
    <row r="96" spans="1:10" s="151" customFormat="1" ht="15" hidden="1" customHeight="1" x14ac:dyDescent="0.25">
      <c r="A96" s="234"/>
      <c r="B96" s="242"/>
      <c r="C96" s="240"/>
      <c r="D96" s="243"/>
      <c r="E96" s="237"/>
      <c r="F96" s="150"/>
      <c r="G96" s="238"/>
      <c r="H96" s="149"/>
      <c r="I96" s="239"/>
      <c r="J96" s="150"/>
    </row>
    <row r="97" spans="1:13" s="151" customFormat="1" ht="15" hidden="1" customHeight="1" x14ac:dyDescent="0.25">
      <c r="A97" s="234"/>
      <c r="B97" s="242"/>
      <c r="C97" s="240"/>
      <c r="D97" s="243"/>
      <c r="E97" s="237"/>
      <c r="F97" s="150"/>
      <c r="G97" s="238"/>
      <c r="H97" s="149"/>
      <c r="I97" s="239"/>
      <c r="J97" s="150"/>
    </row>
    <row r="98" spans="1:13" s="151" customFormat="1" ht="15" hidden="1" customHeight="1" thickBot="1" x14ac:dyDescent="0.3">
      <c r="A98" s="234"/>
      <c r="B98" s="242"/>
      <c r="C98" s="240"/>
      <c r="D98" s="243"/>
      <c r="E98" s="237"/>
      <c r="F98" s="150"/>
      <c r="G98" s="238"/>
      <c r="H98" s="149"/>
      <c r="I98" s="239"/>
      <c r="J98" s="150"/>
    </row>
    <row r="99" spans="1:13" s="151" customFormat="1" ht="15" customHeight="1" x14ac:dyDescent="0.25">
      <c r="A99" s="244"/>
      <c r="B99" s="244"/>
      <c r="C99" s="244"/>
      <c r="D99" s="245"/>
      <c r="E99" s="246"/>
      <c r="F99" s="178"/>
      <c r="G99" s="247"/>
      <c r="H99" s="248"/>
      <c r="I99" s="244"/>
      <c r="J99" s="249"/>
      <c r="K99" s="234" t="s">
        <v>123</v>
      </c>
    </row>
    <row r="100" spans="1:13" s="151" customFormat="1" ht="15" customHeight="1" x14ac:dyDescent="0.25">
      <c r="A100" s="181"/>
      <c r="B100" s="181"/>
      <c r="C100" s="250"/>
      <c r="D100" s="250" t="s">
        <v>124</v>
      </c>
      <c r="E100" s="153">
        <f>SUM(E13:E98)-E99</f>
        <v>0</v>
      </c>
      <c r="F100" s="433"/>
      <c r="G100" s="161">
        <f>SUM(G13:G98)-G99</f>
        <v>0</v>
      </c>
      <c r="H100" s="154" t="e">
        <f>G100/E100</f>
        <v>#DIV/0!</v>
      </c>
      <c r="I100" s="153">
        <f>SUM(I13:I98)-I99</f>
        <v>0</v>
      </c>
      <c r="J100" s="153">
        <f>SUM(J13:J98)-J99</f>
        <v>0</v>
      </c>
      <c r="K100" s="155">
        <f>SUM(I100:J100)</f>
        <v>0</v>
      </c>
    </row>
    <row r="101" spans="1:13" s="151" customFormat="1" ht="15" customHeight="1" x14ac:dyDescent="0.25">
      <c r="A101" s="251" t="s">
        <v>125</v>
      </c>
      <c r="B101" s="427">
        <f>Invoice!E24</f>
        <v>8.8999999999999996E-2</v>
      </c>
      <c r="C101" s="426"/>
      <c r="D101" s="250" t="s">
        <v>126</v>
      </c>
      <c r="E101" s="156">
        <f>ROUND(E100*TAX,2)+E106+I106</f>
        <v>0</v>
      </c>
      <c r="F101" s="434"/>
      <c r="G101" s="162">
        <f>ROUND(G100*TAX,2)+E106+I106</f>
        <v>0</v>
      </c>
      <c r="H101" s="435"/>
      <c r="I101" s="156">
        <f>ROUND(I100*TAX,2)+I106</f>
        <v>0</v>
      </c>
      <c r="J101" s="157">
        <f>G101-I101</f>
        <v>0</v>
      </c>
      <c r="K101" s="155">
        <f>SUM(I101:J101)</f>
        <v>0</v>
      </c>
      <c r="M101" s="426"/>
    </row>
    <row r="102" spans="1:13" s="151" customFormat="1" ht="15" customHeight="1" x14ac:dyDescent="0.25">
      <c r="A102" s="181"/>
      <c r="B102" s="181"/>
      <c r="C102" s="181"/>
      <c r="D102" s="252" t="s">
        <v>127</v>
      </c>
      <c r="E102" s="153">
        <f>SUM(E99:E101)</f>
        <v>0</v>
      </c>
      <c r="F102" s="433"/>
      <c r="G102" s="161">
        <f>SUM(G99:G101)</f>
        <v>0</v>
      </c>
      <c r="H102" s="435"/>
      <c r="I102" s="153">
        <f>SUM(I99:I101)</f>
        <v>0</v>
      </c>
      <c r="J102" s="153">
        <f>SUM(J99:J101)</f>
        <v>0</v>
      </c>
      <c r="K102" s="155">
        <f>SUM(I102:J102)</f>
        <v>0</v>
      </c>
    </row>
    <row r="103" spans="1:13" s="151" customFormat="1" ht="15" customHeight="1" thickBot="1" x14ac:dyDescent="0.3">
      <c r="A103" s="181" t="s">
        <v>128</v>
      </c>
      <c r="B103" s="181"/>
      <c r="C103" s="253">
        <v>0</v>
      </c>
      <c r="D103" s="254" t="s">
        <v>129</v>
      </c>
      <c r="E103" s="436"/>
      <c r="F103" s="437"/>
      <c r="G103" s="163">
        <f>ROUND(C103*G100,2)</f>
        <v>0</v>
      </c>
      <c r="H103" s="438"/>
      <c r="I103" s="158">
        <f>ROUND(C103*I100,2)</f>
        <v>0</v>
      </c>
      <c r="J103" s="159">
        <f>G103-I103</f>
        <v>0</v>
      </c>
      <c r="K103" s="155">
        <f>SUM(I103:J103)</f>
        <v>0</v>
      </c>
    </row>
    <row r="104" spans="1:13" s="151" customFormat="1" ht="15" customHeight="1" x14ac:dyDescent="0.25">
      <c r="A104" s="181"/>
      <c r="B104" s="181"/>
      <c r="C104" s="255"/>
      <c r="D104" s="250" t="s">
        <v>130</v>
      </c>
      <c r="E104" s="439"/>
      <c r="F104" s="433"/>
      <c r="G104" s="164">
        <f>G102-G103</f>
        <v>0</v>
      </c>
      <c r="H104" s="435"/>
      <c r="I104" s="160">
        <f>I102-I103</f>
        <v>0</v>
      </c>
      <c r="J104" s="153">
        <f>J102-J103</f>
        <v>0</v>
      </c>
      <c r="K104" s="155">
        <f>SUM(I104:J104)</f>
        <v>0</v>
      </c>
    </row>
    <row r="105" spans="1:13" s="151" customFormat="1" ht="15" customHeight="1" x14ac:dyDescent="0.25">
      <c r="A105" s="181"/>
      <c r="B105" s="181"/>
      <c r="C105" s="181" t="s">
        <v>131</v>
      </c>
      <c r="D105" s="181"/>
      <c r="E105" s="439"/>
      <c r="F105" s="433"/>
      <c r="G105" s="164">
        <f>I104</f>
        <v>0</v>
      </c>
      <c r="H105" s="435"/>
      <c r="I105" s="440"/>
      <c r="J105" s="441"/>
      <c r="K105" s="442"/>
    </row>
    <row r="106" spans="1:13" s="151" customFormat="1" ht="15" customHeight="1" x14ac:dyDescent="0.25">
      <c r="A106" s="450" t="s">
        <v>168</v>
      </c>
      <c r="B106" s="450"/>
      <c r="C106" s="257">
        <v>0</v>
      </c>
      <c r="D106" s="258"/>
      <c r="E106" s="165">
        <f>C106*J100</f>
        <v>0</v>
      </c>
      <c r="F106" s="443"/>
      <c r="G106" s="444"/>
      <c r="H106" s="445"/>
      <c r="I106" s="446">
        <f>0</f>
        <v>0</v>
      </c>
      <c r="J106" s="441"/>
      <c r="K106" s="442"/>
    </row>
    <row r="107" spans="1:13" s="151" customFormat="1" ht="18" customHeight="1" thickBot="1" x14ac:dyDescent="0.3">
      <c r="A107" s="199"/>
      <c r="B107" s="259" t="s">
        <v>132</v>
      </c>
      <c r="C107" s="260"/>
      <c r="D107" s="260"/>
      <c r="E107" s="447"/>
      <c r="F107" s="437"/>
      <c r="G107" s="166">
        <f>G104-G105</f>
        <v>0</v>
      </c>
      <c r="H107" s="438"/>
      <c r="I107" s="448"/>
      <c r="J107" s="167">
        <f>J104+J106</f>
        <v>0</v>
      </c>
      <c r="K107" s="442"/>
    </row>
    <row r="108" spans="1:13" s="151" customFormat="1" ht="10.199999999999999" x14ac:dyDescent="0.2">
      <c r="A108" s="261" t="s">
        <v>133</v>
      </c>
      <c r="B108" s="262"/>
      <c r="C108" s="262"/>
      <c r="D108" s="262"/>
      <c r="E108" s="263"/>
      <c r="F108" s="263"/>
      <c r="G108" s="263"/>
      <c r="H108" s="264"/>
      <c r="I108" s="262"/>
      <c r="J108" s="262"/>
    </row>
    <row r="109" spans="1:13" s="151" customFormat="1" ht="8.25" customHeight="1" x14ac:dyDescent="0.2">
      <c r="A109" s="261" t="s">
        <v>134</v>
      </c>
      <c r="B109" s="262"/>
      <c r="C109" s="262"/>
      <c r="D109" s="262"/>
      <c r="E109" s="263"/>
      <c r="F109" s="263"/>
      <c r="G109" s="263"/>
      <c r="H109" s="264"/>
      <c r="I109" s="262"/>
      <c r="J109" s="262"/>
    </row>
    <row r="110" spans="1:13" s="151" customFormat="1" ht="25.2" customHeight="1" x14ac:dyDescent="0.25">
      <c r="A110" s="265" t="str">
        <f>C6</f>
        <v>Construction Company</v>
      </c>
      <c r="B110" s="265"/>
      <c r="C110" s="265"/>
      <c r="D110" s="265"/>
      <c r="E110" s="202"/>
      <c r="F110" s="205"/>
      <c r="G110" s="198"/>
      <c r="H110" s="266"/>
      <c r="I110" s="197"/>
      <c r="J110" s="197"/>
    </row>
    <row r="111" spans="1:13" s="270" customFormat="1" ht="7.8" x14ac:dyDescent="0.15">
      <c r="A111" s="261" t="s">
        <v>135</v>
      </c>
      <c r="B111" s="261"/>
      <c r="C111" s="261"/>
      <c r="D111" s="261"/>
      <c r="E111" s="267"/>
      <c r="F111" s="268"/>
      <c r="G111" s="267" t="s">
        <v>169</v>
      </c>
      <c r="H111" s="269"/>
      <c r="I111" s="261"/>
      <c r="J111" s="261"/>
    </row>
    <row r="112" spans="1:13" s="151" customFormat="1" ht="30" customHeight="1" x14ac:dyDescent="0.2">
      <c r="A112" s="197" t="s">
        <v>137</v>
      </c>
      <c r="B112" s="197"/>
      <c r="C112" s="197"/>
      <c r="D112" s="197"/>
      <c r="E112" s="198"/>
      <c r="F112" s="205"/>
      <c r="G112" s="198" t="s">
        <v>137</v>
      </c>
      <c r="H112" s="266"/>
      <c r="I112" s="197"/>
      <c r="J112" s="197"/>
    </row>
    <row r="113" spans="5:8" s="151" customFormat="1" ht="10.199999999999999" x14ac:dyDescent="0.2">
      <c r="E113" s="205"/>
      <c r="F113" s="205"/>
      <c r="G113" s="205"/>
      <c r="H113" s="196"/>
    </row>
    <row r="114" spans="5:8" s="151" customFormat="1" ht="10.199999999999999" x14ac:dyDescent="0.2">
      <c r="E114" s="205"/>
      <c r="F114" s="205"/>
      <c r="G114" s="205"/>
      <c r="H114" s="196"/>
    </row>
    <row r="115" spans="5:8" s="151" customFormat="1" ht="10.199999999999999" x14ac:dyDescent="0.2">
      <c r="E115" s="205"/>
      <c r="F115" s="205"/>
      <c r="G115" s="205"/>
      <c r="H115" s="196"/>
    </row>
    <row r="116" spans="5:8" s="151" customFormat="1" ht="10.199999999999999" x14ac:dyDescent="0.2">
      <c r="E116" s="205"/>
      <c r="F116" s="205"/>
      <c r="G116" s="205"/>
      <c r="H116" s="196"/>
    </row>
    <row r="117" spans="5:8" s="151" customFormat="1" ht="10.199999999999999" x14ac:dyDescent="0.2">
      <c r="E117" s="205"/>
      <c r="F117" s="205"/>
      <c r="G117" s="205"/>
      <c r="H117" s="196"/>
    </row>
    <row r="118" spans="5:8" s="151" customFormat="1" ht="10.199999999999999" x14ac:dyDescent="0.2">
      <c r="E118" s="205"/>
      <c r="F118" s="205"/>
      <c r="G118" s="205"/>
      <c r="H118" s="196"/>
    </row>
    <row r="119" spans="5:8" s="151" customFormat="1" ht="10.199999999999999" x14ac:dyDescent="0.2">
      <c r="E119" s="205"/>
      <c r="F119" s="205"/>
      <c r="G119" s="205"/>
      <c r="H119" s="196"/>
    </row>
    <row r="120" spans="5:8" s="151" customFormat="1" ht="10.199999999999999" x14ac:dyDescent="0.2">
      <c r="E120" s="205"/>
      <c r="F120" s="205"/>
      <c r="G120" s="205"/>
      <c r="H120" s="196"/>
    </row>
    <row r="121" spans="5:8" s="151" customFormat="1" ht="10.199999999999999" x14ac:dyDescent="0.2">
      <c r="E121" s="205"/>
      <c r="F121" s="205"/>
      <c r="G121" s="205"/>
      <c r="H121" s="196"/>
    </row>
    <row r="122" spans="5:8" s="151" customFormat="1" ht="10.199999999999999" x14ac:dyDescent="0.2">
      <c r="E122" s="205"/>
      <c r="F122" s="205"/>
      <c r="G122" s="205"/>
      <c r="H122" s="196"/>
    </row>
    <row r="123" spans="5:8" s="151" customFormat="1" ht="10.199999999999999" x14ac:dyDescent="0.2">
      <c r="E123" s="205"/>
      <c r="F123" s="205"/>
      <c r="G123" s="205"/>
      <c r="H123" s="196"/>
    </row>
    <row r="124" spans="5:8" s="151" customFormat="1" ht="10.199999999999999" x14ac:dyDescent="0.2">
      <c r="E124" s="205"/>
      <c r="F124" s="205"/>
      <c r="G124" s="205"/>
      <c r="H124" s="196"/>
    </row>
    <row r="125" spans="5:8" s="151" customFormat="1" ht="10.199999999999999" x14ac:dyDescent="0.2">
      <c r="E125" s="205"/>
      <c r="F125" s="205"/>
      <c r="G125" s="205"/>
      <c r="H125" s="196"/>
    </row>
    <row r="126" spans="5:8" s="151" customFormat="1" ht="10.199999999999999" x14ac:dyDescent="0.2">
      <c r="E126" s="205"/>
      <c r="F126" s="205"/>
      <c r="G126" s="205"/>
      <c r="H126" s="196"/>
    </row>
    <row r="127" spans="5:8" s="151" customFormat="1" ht="10.199999999999999" x14ac:dyDescent="0.2">
      <c r="E127" s="205"/>
      <c r="F127" s="205"/>
      <c r="G127" s="205"/>
      <c r="H127" s="196"/>
    </row>
    <row r="128" spans="5:8" s="151" customFormat="1" ht="10.199999999999999" x14ac:dyDescent="0.2">
      <c r="E128" s="205"/>
      <c r="F128" s="205"/>
      <c r="G128" s="205"/>
      <c r="H128" s="196"/>
    </row>
    <row r="129" spans="5:8" s="151" customFormat="1" ht="10.199999999999999" x14ac:dyDescent="0.2">
      <c r="E129" s="205"/>
      <c r="F129" s="205"/>
      <c r="G129" s="205"/>
      <c r="H129" s="196"/>
    </row>
    <row r="130" spans="5:8" s="151" customFormat="1" ht="10.199999999999999" x14ac:dyDescent="0.2">
      <c r="E130" s="205"/>
      <c r="F130" s="205"/>
      <c r="G130" s="205"/>
      <c r="H130" s="196"/>
    </row>
    <row r="131" spans="5:8" s="151" customFormat="1" ht="10.199999999999999" x14ac:dyDescent="0.2">
      <c r="E131" s="205"/>
      <c r="F131" s="205"/>
      <c r="G131" s="205"/>
      <c r="H131" s="196"/>
    </row>
    <row r="132" spans="5:8" s="151" customFormat="1" ht="10.199999999999999" x14ac:dyDescent="0.2">
      <c r="E132" s="205"/>
      <c r="F132" s="205"/>
      <c r="G132" s="205"/>
      <c r="H132" s="196"/>
    </row>
    <row r="133" spans="5:8" s="151" customFormat="1" ht="10.199999999999999" x14ac:dyDescent="0.2">
      <c r="E133" s="205"/>
      <c r="F133" s="205"/>
      <c r="G133" s="205"/>
      <c r="H133" s="196"/>
    </row>
    <row r="134" spans="5:8" s="151" customFormat="1" ht="10.199999999999999" x14ac:dyDescent="0.2">
      <c r="E134" s="205"/>
      <c r="F134" s="205"/>
      <c r="G134" s="205"/>
      <c r="H134" s="196"/>
    </row>
    <row r="135" spans="5:8" s="151" customFormat="1" ht="10.199999999999999" x14ac:dyDescent="0.2">
      <c r="E135" s="205"/>
      <c r="F135" s="205"/>
      <c r="G135" s="205"/>
      <c r="H135" s="196"/>
    </row>
    <row r="136" spans="5:8" s="151" customFormat="1" ht="10.199999999999999" x14ac:dyDescent="0.2">
      <c r="E136" s="205"/>
      <c r="F136" s="205"/>
      <c r="G136" s="205"/>
      <c r="H136" s="196"/>
    </row>
    <row r="137" spans="5:8" s="151" customFormat="1" ht="10.199999999999999" x14ac:dyDescent="0.2">
      <c r="E137" s="205"/>
      <c r="F137" s="205"/>
      <c r="G137" s="205"/>
      <c r="H137" s="196"/>
    </row>
    <row r="138" spans="5:8" s="151" customFormat="1" ht="10.199999999999999" x14ac:dyDescent="0.2">
      <c r="E138" s="205"/>
      <c r="F138" s="205"/>
      <c r="G138" s="205"/>
      <c r="H138" s="196"/>
    </row>
    <row r="139" spans="5:8" s="151" customFormat="1" ht="10.199999999999999" x14ac:dyDescent="0.2">
      <c r="E139" s="205"/>
      <c r="F139" s="205"/>
      <c r="G139" s="205"/>
      <c r="H139" s="196"/>
    </row>
    <row r="140" spans="5:8" s="151" customFormat="1" ht="10.199999999999999" x14ac:dyDescent="0.2">
      <c r="E140" s="205"/>
      <c r="F140" s="205"/>
      <c r="G140" s="205"/>
      <c r="H140" s="196"/>
    </row>
    <row r="141" spans="5:8" s="151" customFormat="1" ht="10.199999999999999" x14ac:dyDescent="0.2">
      <c r="E141" s="205"/>
      <c r="F141" s="205"/>
      <c r="G141" s="205"/>
      <c r="H141" s="196"/>
    </row>
    <row r="142" spans="5:8" s="151" customFormat="1" ht="10.199999999999999" x14ac:dyDescent="0.2">
      <c r="E142" s="205"/>
      <c r="F142" s="205"/>
      <c r="G142" s="205"/>
      <c r="H142" s="196"/>
    </row>
    <row r="143" spans="5:8" s="151" customFormat="1" ht="10.199999999999999" x14ac:dyDescent="0.2">
      <c r="E143" s="205"/>
      <c r="F143" s="205"/>
      <c r="G143" s="205"/>
      <c r="H143" s="196"/>
    </row>
    <row r="144" spans="5:8" s="151" customFormat="1" ht="10.199999999999999" x14ac:dyDescent="0.2">
      <c r="E144" s="205"/>
      <c r="F144" s="205"/>
      <c r="G144" s="205"/>
      <c r="H144" s="196"/>
    </row>
    <row r="145" spans="5:8" s="151" customFormat="1" ht="10.199999999999999" x14ac:dyDescent="0.2">
      <c r="E145" s="205"/>
      <c r="F145" s="205"/>
      <c r="G145" s="205"/>
      <c r="H145" s="196"/>
    </row>
    <row r="146" spans="5:8" s="151" customFormat="1" ht="10.199999999999999" x14ac:dyDescent="0.2">
      <c r="E146" s="205"/>
      <c r="F146" s="205"/>
      <c r="G146" s="205"/>
      <c r="H146" s="196"/>
    </row>
    <row r="147" spans="5:8" s="151" customFormat="1" ht="10.199999999999999" x14ac:dyDescent="0.2">
      <c r="E147" s="205"/>
      <c r="F147" s="205"/>
      <c r="G147" s="205"/>
      <c r="H147" s="196"/>
    </row>
    <row r="148" spans="5:8" s="151" customFormat="1" ht="10.199999999999999" x14ac:dyDescent="0.2">
      <c r="E148" s="205"/>
      <c r="F148" s="205"/>
      <c r="G148" s="205"/>
      <c r="H148" s="196"/>
    </row>
    <row r="149" spans="5:8" s="151" customFormat="1" ht="10.199999999999999" x14ac:dyDescent="0.2">
      <c r="E149" s="205"/>
      <c r="F149" s="205"/>
      <c r="G149" s="205"/>
      <c r="H149" s="196"/>
    </row>
    <row r="150" spans="5:8" s="151" customFormat="1" ht="10.199999999999999" x14ac:dyDescent="0.2">
      <c r="E150" s="205"/>
      <c r="F150" s="205"/>
      <c r="G150" s="205"/>
      <c r="H150" s="196"/>
    </row>
    <row r="151" spans="5:8" s="151" customFormat="1" ht="10.199999999999999" x14ac:dyDescent="0.2">
      <c r="E151" s="205"/>
      <c r="F151" s="205"/>
      <c r="G151" s="205"/>
      <c r="H151" s="196"/>
    </row>
    <row r="152" spans="5:8" s="151" customFormat="1" ht="10.199999999999999" x14ac:dyDescent="0.2">
      <c r="E152" s="205"/>
      <c r="F152" s="205"/>
      <c r="G152" s="205"/>
      <c r="H152" s="196"/>
    </row>
    <row r="153" spans="5:8" s="151" customFormat="1" ht="10.199999999999999" x14ac:dyDescent="0.2">
      <c r="E153" s="205"/>
      <c r="F153" s="205"/>
      <c r="G153" s="205"/>
      <c r="H153" s="196"/>
    </row>
    <row r="154" spans="5:8" s="151" customFormat="1" ht="10.199999999999999" x14ac:dyDescent="0.2">
      <c r="E154" s="205"/>
      <c r="F154" s="205"/>
      <c r="G154" s="205"/>
      <c r="H154" s="196"/>
    </row>
    <row r="155" spans="5:8" s="151" customFormat="1" ht="10.199999999999999" x14ac:dyDescent="0.2">
      <c r="E155" s="205"/>
      <c r="F155" s="205"/>
      <c r="G155" s="205"/>
      <c r="H155" s="196"/>
    </row>
    <row r="156" spans="5:8" s="151" customFormat="1" ht="10.199999999999999" x14ac:dyDescent="0.2">
      <c r="E156" s="205"/>
      <c r="F156" s="205"/>
      <c r="G156" s="205"/>
      <c r="H156" s="196"/>
    </row>
    <row r="157" spans="5:8" s="151" customFormat="1" ht="10.199999999999999" x14ac:dyDescent="0.2">
      <c r="E157" s="205"/>
      <c r="F157" s="205"/>
      <c r="G157" s="205"/>
      <c r="H157" s="196"/>
    </row>
    <row r="158" spans="5:8" s="151" customFormat="1" ht="10.199999999999999" x14ac:dyDescent="0.2">
      <c r="E158" s="205"/>
      <c r="F158" s="205"/>
      <c r="G158" s="205"/>
      <c r="H158" s="196"/>
    </row>
    <row r="159" spans="5:8" s="151" customFormat="1" ht="10.199999999999999" x14ac:dyDescent="0.2">
      <c r="E159" s="205"/>
      <c r="F159" s="205"/>
      <c r="G159" s="205"/>
      <c r="H159" s="196"/>
    </row>
    <row r="160" spans="5:8" s="151" customFormat="1" ht="10.199999999999999" x14ac:dyDescent="0.2">
      <c r="E160" s="205"/>
      <c r="F160" s="205"/>
      <c r="G160" s="205"/>
      <c r="H160" s="196"/>
    </row>
    <row r="161" spans="5:8" s="151" customFormat="1" ht="10.199999999999999" x14ac:dyDescent="0.2">
      <c r="E161" s="205"/>
      <c r="F161" s="205"/>
      <c r="G161" s="205"/>
      <c r="H161" s="196"/>
    </row>
    <row r="162" spans="5:8" s="151" customFormat="1" ht="10.199999999999999" x14ac:dyDescent="0.2">
      <c r="E162" s="205"/>
      <c r="F162" s="205"/>
      <c r="G162" s="205"/>
      <c r="H162" s="196"/>
    </row>
    <row r="163" spans="5:8" s="151" customFormat="1" ht="10.199999999999999" x14ac:dyDescent="0.2">
      <c r="E163" s="205"/>
      <c r="F163" s="205"/>
      <c r="G163" s="205"/>
      <c r="H163" s="196"/>
    </row>
    <row r="164" spans="5:8" s="151" customFormat="1" ht="10.199999999999999" x14ac:dyDescent="0.2">
      <c r="E164" s="205"/>
      <c r="F164" s="205"/>
      <c r="G164" s="205"/>
      <c r="H164" s="196"/>
    </row>
    <row r="165" spans="5:8" s="151" customFormat="1" ht="10.199999999999999" x14ac:dyDescent="0.2">
      <c r="E165" s="205"/>
      <c r="F165" s="205"/>
      <c r="G165" s="205"/>
      <c r="H165" s="196"/>
    </row>
    <row r="166" spans="5:8" s="151" customFormat="1" ht="10.199999999999999" x14ac:dyDescent="0.2">
      <c r="E166" s="205"/>
      <c r="F166" s="205"/>
      <c r="G166" s="205"/>
      <c r="H166" s="196"/>
    </row>
    <row r="167" spans="5:8" s="151" customFormat="1" ht="10.199999999999999" x14ac:dyDescent="0.2">
      <c r="E167" s="205"/>
      <c r="F167" s="205"/>
      <c r="G167" s="205"/>
      <c r="H167" s="196"/>
    </row>
    <row r="168" spans="5:8" s="151" customFormat="1" ht="10.199999999999999" x14ac:dyDescent="0.2">
      <c r="E168" s="205"/>
      <c r="F168" s="205"/>
      <c r="G168" s="205"/>
      <c r="H168" s="196"/>
    </row>
    <row r="169" spans="5:8" s="151" customFormat="1" ht="10.199999999999999" x14ac:dyDescent="0.2">
      <c r="E169" s="205"/>
      <c r="F169" s="205"/>
      <c r="G169" s="205"/>
      <c r="H169" s="196"/>
    </row>
    <row r="170" spans="5:8" s="151" customFormat="1" ht="10.199999999999999" x14ac:dyDescent="0.2">
      <c r="E170" s="205"/>
      <c r="F170" s="205"/>
      <c r="G170" s="205"/>
      <c r="H170" s="196"/>
    </row>
    <row r="171" spans="5:8" s="151" customFormat="1" ht="10.199999999999999" x14ac:dyDescent="0.2">
      <c r="E171" s="205"/>
      <c r="F171" s="205"/>
      <c r="G171" s="205"/>
      <c r="H171" s="196"/>
    </row>
    <row r="172" spans="5:8" s="151" customFormat="1" ht="10.199999999999999" x14ac:dyDescent="0.2">
      <c r="E172" s="205"/>
      <c r="F172" s="205"/>
      <c r="G172" s="205"/>
      <c r="H172" s="196"/>
    </row>
    <row r="173" spans="5:8" s="151" customFormat="1" ht="10.199999999999999" x14ac:dyDescent="0.2">
      <c r="E173" s="205"/>
      <c r="F173" s="205"/>
      <c r="G173" s="205"/>
      <c r="H173" s="196"/>
    </row>
    <row r="174" spans="5:8" s="151" customFormat="1" ht="10.199999999999999" x14ac:dyDescent="0.2">
      <c r="E174" s="205"/>
      <c r="F174" s="205"/>
      <c r="G174" s="205"/>
      <c r="H174" s="196"/>
    </row>
    <row r="175" spans="5:8" s="151" customFormat="1" ht="10.199999999999999" x14ac:dyDescent="0.2">
      <c r="E175" s="205"/>
      <c r="F175" s="205"/>
      <c r="G175" s="205"/>
      <c r="H175" s="196"/>
    </row>
    <row r="176" spans="5:8" s="151" customFormat="1" ht="10.199999999999999" x14ac:dyDescent="0.2">
      <c r="E176" s="205"/>
      <c r="F176" s="205"/>
      <c r="G176" s="205"/>
      <c r="H176" s="196"/>
    </row>
    <row r="177" spans="5:8" s="151" customFormat="1" ht="10.199999999999999" x14ac:dyDescent="0.2">
      <c r="E177" s="205"/>
      <c r="F177" s="205"/>
      <c r="G177" s="205"/>
      <c r="H177" s="196"/>
    </row>
    <row r="178" spans="5:8" s="151" customFormat="1" ht="10.199999999999999" x14ac:dyDescent="0.2">
      <c r="E178" s="205"/>
      <c r="F178" s="205"/>
      <c r="G178" s="205"/>
      <c r="H178" s="196"/>
    </row>
    <row r="179" spans="5:8" s="151" customFormat="1" ht="10.199999999999999" x14ac:dyDescent="0.2">
      <c r="E179" s="205"/>
      <c r="F179" s="205"/>
      <c r="G179" s="205"/>
      <c r="H179" s="196"/>
    </row>
    <row r="180" spans="5:8" s="151" customFormat="1" ht="10.199999999999999" x14ac:dyDescent="0.2">
      <c r="E180" s="205"/>
      <c r="F180" s="205"/>
      <c r="G180" s="205"/>
      <c r="H180" s="196"/>
    </row>
    <row r="181" spans="5:8" s="151" customFormat="1" ht="10.199999999999999" x14ac:dyDescent="0.2">
      <c r="E181" s="205"/>
      <c r="F181" s="205"/>
      <c r="G181" s="205"/>
      <c r="H181" s="196"/>
    </row>
    <row r="182" spans="5:8" s="151" customFormat="1" ht="10.199999999999999" x14ac:dyDescent="0.2">
      <c r="E182" s="205"/>
      <c r="F182" s="205"/>
      <c r="G182" s="205"/>
      <c r="H182" s="196"/>
    </row>
    <row r="183" spans="5:8" s="151" customFormat="1" ht="10.199999999999999" x14ac:dyDescent="0.2">
      <c r="E183" s="205"/>
      <c r="F183" s="205"/>
      <c r="G183" s="205"/>
      <c r="H183" s="196"/>
    </row>
    <row r="184" spans="5:8" s="151" customFormat="1" ht="10.199999999999999" x14ac:dyDescent="0.2">
      <c r="E184" s="205"/>
      <c r="F184" s="205"/>
      <c r="G184" s="205"/>
      <c r="H184" s="196"/>
    </row>
    <row r="185" spans="5:8" s="151" customFormat="1" ht="10.199999999999999" x14ac:dyDescent="0.2">
      <c r="E185" s="205"/>
      <c r="F185" s="205"/>
      <c r="G185" s="205"/>
      <c r="H185" s="196"/>
    </row>
    <row r="186" spans="5:8" s="151" customFormat="1" ht="10.199999999999999" x14ac:dyDescent="0.2">
      <c r="E186" s="205"/>
      <c r="F186" s="205"/>
      <c r="G186" s="205"/>
      <c r="H186" s="196"/>
    </row>
    <row r="187" spans="5:8" s="151" customFormat="1" ht="10.199999999999999" x14ac:dyDescent="0.2">
      <c r="E187" s="205"/>
      <c r="F187" s="205"/>
      <c r="G187" s="205"/>
      <c r="H187" s="196"/>
    </row>
    <row r="188" spans="5:8" s="151" customFormat="1" ht="10.199999999999999" x14ac:dyDescent="0.2">
      <c r="E188" s="205"/>
      <c r="F188" s="205"/>
      <c r="G188" s="205"/>
      <c r="H188" s="196"/>
    </row>
    <row r="189" spans="5:8" s="151" customFormat="1" ht="10.199999999999999" x14ac:dyDescent="0.2">
      <c r="E189" s="205"/>
      <c r="F189" s="205"/>
      <c r="G189" s="205"/>
      <c r="H189" s="196"/>
    </row>
    <row r="190" spans="5:8" s="151" customFormat="1" ht="10.199999999999999" x14ac:dyDescent="0.2">
      <c r="E190" s="205"/>
      <c r="F190" s="205"/>
      <c r="G190" s="205"/>
      <c r="H190" s="196"/>
    </row>
    <row r="191" spans="5:8" s="151" customFormat="1" ht="10.199999999999999" x14ac:dyDescent="0.2">
      <c r="E191" s="205"/>
      <c r="F191" s="205"/>
      <c r="G191" s="205"/>
      <c r="H191" s="196"/>
    </row>
    <row r="192" spans="5:8" s="151" customFormat="1" ht="10.199999999999999" x14ac:dyDescent="0.2">
      <c r="E192" s="205"/>
      <c r="F192" s="205"/>
      <c r="G192" s="205"/>
      <c r="H192" s="196"/>
    </row>
    <row r="193" spans="5:8" s="151" customFormat="1" ht="10.199999999999999" x14ac:dyDescent="0.2">
      <c r="E193" s="205"/>
      <c r="F193" s="205"/>
      <c r="G193" s="205"/>
      <c r="H193" s="196"/>
    </row>
    <row r="194" spans="5:8" s="151" customFormat="1" ht="10.199999999999999" x14ac:dyDescent="0.2">
      <c r="E194" s="205"/>
      <c r="F194" s="205"/>
      <c r="G194" s="205"/>
      <c r="H194" s="196"/>
    </row>
    <row r="195" spans="5:8" s="151" customFormat="1" ht="10.199999999999999" x14ac:dyDescent="0.2">
      <c r="E195" s="205"/>
      <c r="F195" s="205"/>
      <c r="G195" s="205"/>
      <c r="H195" s="196"/>
    </row>
    <row r="196" spans="5:8" s="151" customFormat="1" ht="10.199999999999999" x14ac:dyDescent="0.2">
      <c r="E196" s="205"/>
      <c r="F196" s="205"/>
      <c r="G196" s="205"/>
      <c r="H196" s="196"/>
    </row>
    <row r="197" spans="5:8" s="151" customFormat="1" ht="10.199999999999999" x14ac:dyDescent="0.2">
      <c r="E197" s="205"/>
      <c r="F197" s="205"/>
      <c r="G197" s="205"/>
      <c r="H197" s="196"/>
    </row>
    <row r="198" spans="5:8" s="151" customFormat="1" ht="10.199999999999999" x14ac:dyDescent="0.2">
      <c r="E198" s="205"/>
      <c r="F198" s="205"/>
      <c r="G198" s="205"/>
      <c r="H198" s="196"/>
    </row>
    <row r="199" spans="5:8" s="151" customFormat="1" ht="10.199999999999999" x14ac:dyDescent="0.2">
      <c r="E199" s="205"/>
      <c r="F199" s="205"/>
      <c r="G199" s="205"/>
      <c r="H199" s="196"/>
    </row>
    <row r="200" spans="5:8" s="151" customFormat="1" ht="10.199999999999999" x14ac:dyDescent="0.2">
      <c r="E200" s="205"/>
      <c r="F200" s="205"/>
      <c r="G200" s="205"/>
      <c r="H200" s="196"/>
    </row>
    <row r="201" spans="5:8" s="151" customFormat="1" ht="10.199999999999999" x14ac:dyDescent="0.2">
      <c r="E201" s="205"/>
      <c r="F201" s="205"/>
      <c r="G201" s="205"/>
      <c r="H201" s="196"/>
    </row>
    <row r="202" spans="5:8" s="151" customFormat="1" ht="10.199999999999999" x14ac:dyDescent="0.2">
      <c r="E202" s="205"/>
      <c r="F202" s="205"/>
      <c r="G202" s="205"/>
      <c r="H202" s="196"/>
    </row>
    <row r="203" spans="5:8" s="151" customFormat="1" ht="10.199999999999999" x14ac:dyDescent="0.2">
      <c r="E203" s="205"/>
      <c r="F203" s="205"/>
      <c r="G203" s="205"/>
      <c r="H203" s="196"/>
    </row>
    <row r="204" spans="5:8" s="151" customFormat="1" ht="10.199999999999999" x14ac:dyDescent="0.2">
      <c r="E204" s="205"/>
      <c r="F204" s="205"/>
      <c r="G204" s="205"/>
      <c r="H204" s="196"/>
    </row>
    <row r="205" spans="5:8" s="151" customFormat="1" ht="10.199999999999999" x14ac:dyDescent="0.2">
      <c r="E205" s="205"/>
      <c r="F205" s="205"/>
      <c r="G205" s="205"/>
      <c r="H205" s="196"/>
    </row>
    <row r="206" spans="5:8" s="151" customFormat="1" ht="10.199999999999999" x14ac:dyDescent="0.2">
      <c r="E206" s="205"/>
      <c r="F206" s="205"/>
      <c r="G206" s="205"/>
      <c r="H206" s="196"/>
    </row>
    <row r="207" spans="5:8" s="151" customFormat="1" ht="10.199999999999999" x14ac:dyDescent="0.2">
      <c r="E207" s="205"/>
      <c r="F207" s="205"/>
      <c r="G207" s="205"/>
      <c r="H207" s="196"/>
    </row>
    <row r="208" spans="5:8" s="151" customFormat="1" ht="10.199999999999999" x14ac:dyDescent="0.2">
      <c r="E208" s="205"/>
      <c r="F208" s="205"/>
      <c r="G208" s="205"/>
      <c r="H208" s="196"/>
    </row>
    <row r="209" spans="5:8" s="151" customFormat="1" ht="10.199999999999999" x14ac:dyDescent="0.2">
      <c r="E209" s="205"/>
      <c r="F209" s="205"/>
      <c r="G209" s="205"/>
      <c r="H209" s="196"/>
    </row>
    <row r="210" spans="5:8" s="151" customFormat="1" ht="10.199999999999999" x14ac:dyDescent="0.2">
      <c r="E210" s="205"/>
      <c r="F210" s="205"/>
      <c r="G210" s="205"/>
      <c r="H210" s="196"/>
    </row>
    <row r="211" spans="5:8" s="151" customFormat="1" ht="10.199999999999999" x14ac:dyDescent="0.2">
      <c r="E211" s="205"/>
      <c r="F211" s="205"/>
      <c r="G211" s="205"/>
      <c r="H211" s="196"/>
    </row>
    <row r="212" spans="5:8" s="151" customFormat="1" ht="10.199999999999999" x14ac:dyDescent="0.2">
      <c r="E212" s="205"/>
      <c r="F212" s="205"/>
      <c r="G212" s="205"/>
      <c r="H212" s="196"/>
    </row>
    <row r="213" spans="5:8" s="151" customFormat="1" ht="10.199999999999999" x14ac:dyDescent="0.2">
      <c r="E213" s="205"/>
      <c r="F213" s="205"/>
      <c r="G213" s="205"/>
      <c r="H213" s="196"/>
    </row>
    <row r="214" spans="5:8" s="151" customFormat="1" ht="10.199999999999999" x14ac:dyDescent="0.2">
      <c r="E214" s="205"/>
      <c r="F214" s="205"/>
      <c r="G214" s="205"/>
      <c r="H214" s="196"/>
    </row>
    <row r="215" spans="5:8" s="151" customFormat="1" ht="10.199999999999999" x14ac:dyDescent="0.2">
      <c r="E215" s="205"/>
      <c r="F215" s="205"/>
      <c r="G215" s="205"/>
      <c r="H215" s="196"/>
    </row>
    <row r="216" spans="5:8" s="151" customFormat="1" ht="10.199999999999999" x14ac:dyDescent="0.2">
      <c r="E216" s="205"/>
      <c r="F216" s="205"/>
      <c r="G216" s="205"/>
      <c r="H216" s="196"/>
    </row>
    <row r="217" spans="5:8" s="151" customFormat="1" ht="10.199999999999999" x14ac:dyDescent="0.2">
      <c r="E217" s="205"/>
      <c r="F217" s="205"/>
      <c r="G217" s="205"/>
      <c r="H217" s="196"/>
    </row>
    <row r="218" spans="5:8" s="151" customFormat="1" ht="10.199999999999999" x14ac:dyDescent="0.2">
      <c r="E218" s="205"/>
      <c r="F218" s="205"/>
      <c r="G218" s="205"/>
      <c r="H218" s="196"/>
    </row>
    <row r="219" spans="5:8" s="151" customFormat="1" ht="10.199999999999999" x14ac:dyDescent="0.2">
      <c r="E219" s="205"/>
      <c r="F219" s="205"/>
      <c r="G219" s="205"/>
      <c r="H219" s="196"/>
    </row>
    <row r="220" spans="5:8" s="151" customFormat="1" ht="10.199999999999999" x14ac:dyDescent="0.2">
      <c r="E220" s="205"/>
      <c r="F220" s="205"/>
      <c r="G220" s="205"/>
      <c r="H220" s="196"/>
    </row>
    <row r="221" spans="5:8" s="151" customFormat="1" ht="10.199999999999999" x14ac:dyDescent="0.2">
      <c r="E221" s="205"/>
      <c r="F221" s="205"/>
      <c r="G221" s="205"/>
      <c r="H221" s="196"/>
    </row>
    <row r="222" spans="5:8" s="151" customFormat="1" ht="10.199999999999999" x14ac:dyDescent="0.2">
      <c r="E222" s="205"/>
      <c r="F222" s="205"/>
      <c r="G222" s="205"/>
      <c r="H222" s="196"/>
    </row>
    <row r="223" spans="5:8" s="151" customFormat="1" ht="10.199999999999999" x14ac:dyDescent="0.2">
      <c r="E223" s="205"/>
      <c r="F223" s="205"/>
      <c r="G223" s="205"/>
      <c r="H223" s="196"/>
    </row>
    <row r="224" spans="5:8" s="151" customFormat="1" ht="10.199999999999999" x14ac:dyDescent="0.2">
      <c r="E224" s="205"/>
      <c r="F224" s="205"/>
      <c r="G224" s="205"/>
      <c r="H224" s="196"/>
    </row>
    <row r="225" spans="5:8" s="151" customFormat="1" ht="10.199999999999999" x14ac:dyDescent="0.2">
      <c r="E225" s="205"/>
      <c r="F225" s="205"/>
      <c r="G225" s="205"/>
      <c r="H225" s="196"/>
    </row>
    <row r="226" spans="5:8" s="151" customFormat="1" ht="10.199999999999999" x14ac:dyDescent="0.2">
      <c r="E226" s="205"/>
      <c r="F226" s="205"/>
      <c r="G226" s="205"/>
      <c r="H226" s="196"/>
    </row>
    <row r="227" spans="5:8" s="151" customFormat="1" ht="10.199999999999999" x14ac:dyDescent="0.2">
      <c r="E227" s="205"/>
      <c r="F227" s="205"/>
      <c r="G227" s="205"/>
      <c r="H227" s="196"/>
    </row>
    <row r="228" spans="5:8" s="151" customFormat="1" ht="10.199999999999999" x14ac:dyDescent="0.2">
      <c r="E228" s="205"/>
      <c r="F228" s="205"/>
      <c r="G228" s="205"/>
      <c r="H228" s="196"/>
    </row>
    <row r="229" spans="5:8" s="151" customFormat="1" ht="10.199999999999999" x14ac:dyDescent="0.2">
      <c r="E229" s="205"/>
      <c r="F229" s="205"/>
      <c r="G229" s="205"/>
      <c r="H229" s="196"/>
    </row>
    <row r="230" spans="5:8" s="151" customFormat="1" ht="10.199999999999999" x14ac:dyDescent="0.2">
      <c r="E230" s="205"/>
      <c r="F230" s="205"/>
      <c r="G230" s="205"/>
      <c r="H230" s="196"/>
    </row>
    <row r="231" spans="5:8" s="151" customFormat="1" ht="10.199999999999999" x14ac:dyDescent="0.2">
      <c r="E231" s="205"/>
      <c r="F231" s="205"/>
      <c r="G231" s="205"/>
      <c r="H231" s="196"/>
    </row>
    <row r="232" spans="5:8" s="151" customFormat="1" ht="10.199999999999999" x14ac:dyDescent="0.2">
      <c r="E232" s="205"/>
      <c r="F232" s="205"/>
      <c r="G232" s="205"/>
      <c r="H232" s="196"/>
    </row>
    <row r="233" spans="5:8" s="151" customFormat="1" ht="10.199999999999999" x14ac:dyDescent="0.2">
      <c r="E233" s="205"/>
      <c r="F233" s="205"/>
      <c r="G233" s="205"/>
      <c r="H233" s="196"/>
    </row>
    <row r="234" spans="5:8" s="151" customFormat="1" ht="10.199999999999999" x14ac:dyDescent="0.2">
      <c r="E234" s="205"/>
      <c r="F234" s="205"/>
      <c r="G234" s="205"/>
      <c r="H234" s="196"/>
    </row>
    <row r="235" spans="5:8" s="151" customFormat="1" ht="10.199999999999999" x14ac:dyDescent="0.2">
      <c r="E235" s="205"/>
      <c r="F235" s="205"/>
      <c r="G235" s="205"/>
      <c r="H235" s="196"/>
    </row>
    <row r="236" spans="5:8" s="151" customFormat="1" ht="10.199999999999999" x14ac:dyDescent="0.2">
      <c r="E236" s="205"/>
      <c r="F236" s="205"/>
      <c r="G236" s="205"/>
      <c r="H236" s="196"/>
    </row>
    <row r="237" spans="5:8" s="151" customFormat="1" ht="10.199999999999999" x14ac:dyDescent="0.2">
      <c r="E237" s="205"/>
      <c r="F237" s="205"/>
      <c r="G237" s="205"/>
      <c r="H237" s="196"/>
    </row>
    <row r="238" spans="5:8" s="151" customFormat="1" ht="10.199999999999999" x14ac:dyDescent="0.2">
      <c r="E238" s="205"/>
      <c r="F238" s="205"/>
      <c r="G238" s="205"/>
      <c r="H238" s="196"/>
    </row>
    <row r="239" spans="5:8" s="151" customFormat="1" ht="10.199999999999999" x14ac:dyDescent="0.2">
      <c r="E239" s="205"/>
      <c r="F239" s="205"/>
      <c r="G239" s="205"/>
      <c r="H239" s="196"/>
    </row>
    <row r="240" spans="5:8" s="151" customFormat="1" ht="10.199999999999999" x14ac:dyDescent="0.2">
      <c r="E240" s="205"/>
      <c r="F240" s="205"/>
      <c r="G240" s="205"/>
      <c r="H240" s="196"/>
    </row>
    <row r="241" spans="5:8" s="151" customFormat="1" ht="10.199999999999999" x14ac:dyDescent="0.2">
      <c r="E241" s="205"/>
      <c r="F241" s="205"/>
      <c r="G241" s="205"/>
      <c r="H241" s="196"/>
    </row>
    <row r="242" spans="5:8" s="151" customFormat="1" ht="10.199999999999999" x14ac:dyDescent="0.2">
      <c r="E242" s="205"/>
      <c r="F242" s="205"/>
      <c r="G242" s="205"/>
      <c r="H242" s="196"/>
    </row>
    <row r="243" spans="5:8" s="151" customFormat="1" ht="10.199999999999999" x14ac:dyDescent="0.2">
      <c r="E243" s="205"/>
      <c r="F243" s="205"/>
      <c r="G243" s="205"/>
      <c r="H243" s="196"/>
    </row>
    <row r="244" spans="5:8" s="151" customFormat="1" ht="10.199999999999999" x14ac:dyDescent="0.2">
      <c r="E244" s="205"/>
      <c r="F244" s="205"/>
      <c r="G244" s="205"/>
      <c r="H244" s="196"/>
    </row>
    <row r="245" spans="5:8" s="151" customFormat="1" ht="10.199999999999999" x14ac:dyDescent="0.2">
      <c r="E245" s="205"/>
      <c r="F245" s="205"/>
      <c r="G245" s="205"/>
      <c r="H245" s="196"/>
    </row>
    <row r="246" spans="5:8" s="151" customFormat="1" ht="10.199999999999999" x14ac:dyDescent="0.2">
      <c r="E246" s="205"/>
      <c r="F246" s="205"/>
      <c r="G246" s="205"/>
      <c r="H246" s="196"/>
    </row>
    <row r="247" spans="5:8" s="151" customFormat="1" ht="10.199999999999999" x14ac:dyDescent="0.2">
      <c r="E247" s="205"/>
      <c r="F247" s="205"/>
      <c r="G247" s="205"/>
      <c r="H247" s="196"/>
    </row>
    <row r="248" spans="5:8" s="151" customFormat="1" ht="10.199999999999999" x14ac:dyDescent="0.2">
      <c r="E248" s="205"/>
      <c r="F248" s="205"/>
      <c r="G248" s="205"/>
      <c r="H248" s="196"/>
    </row>
    <row r="249" spans="5:8" s="151" customFormat="1" ht="10.199999999999999" x14ac:dyDescent="0.2">
      <c r="E249" s="205"/>
      <c r="F249" s="205"/>
      <c r="G249" s="205"/>
      <c r="H249" s="196"/>
    </row>
    <row r="250" spans="5:8" s="151" customFormat="1" ht="10.199999999999999" x14ac:dyDescent="0.2">
      <c r="E250" s="205"/>
      <c r="F250" s="205"/>
      <c r="G250" s="205"/>
      <c r="H250" s="196"/>
    </row>
    <row r="251" spans="5:8" s="151" customFormat="1" ht="10.199999999999999" x14ac:dyDescent="0.2">
      <c r="E251" s="205"/>
      <c r="F251" s="205"/>
      <c r="G251" s="205"/>
      <c r="H251" s="196"/>
    </row>
    <row r="252" spans="5:8" s="151" customFormat="1" ht="10.199999999999999" x14ac:dyDescent="0.2">
      <c r="E252" s="205"/>
      <c r="F252" s="205"/>
      <c r="G252" s="205"/>
      <c r="H252" s="196"/>
    </row>
    <row r="253" spans="5:8" s="151" customFormat="1" ht="10.199999999999999" x14ac:dyDescent="0.2">
      <c r="E253" s="205"/>
      <c r="F253" s="205"/>
      <c r="G253" s="205"/>
      <c r="H253" s="196"/>
    </row>
    <row r="254" spans="5:8" s="151" customFormat="1" ht="10.199999999999999" x14ac:dyDescent="0.2">
      <c r="E254" s="205"/>
      <c r="F254" s="205"/>
      <c r="G254" s="205"/>
      <c r="H254" s="196"/>
    </row>
    <row r="255" spans="5:8" s="151" customFormat="1" ht="10.199999999999999" x14ac:dyDescent="0.2">
      <c r="E255" s="205"/>
      <c r="F255" s="205"/>
      <c r="G255" s="205"/>
      <c r="H255" s="196"/>
    </row>
    <row r="256" spans="5:8" s="151" customFormat="1" ht="10.199999999999999" x14ac:dyDescent="0.2">
      <c r="E256" s="205"/>
      <c r="F256" s="205"/>
      <c r="G256" s="205"/>
      <c r="H256" s="196"/>
    </row>
    <row r="257" spans="5:8" s="151" customFormat="1" ht="10.199999999999999" x14ac:dyDescent="0.2">
      <c r="E257" s="205"/>
      <c r="F257" s="205"/>
      <c r="G257" s="205"/>
      <c r="H257" s="196"/>
    </row>
    <row r="258" spans="5:8" s="151" customFormat="1" ht="10.199999999999999" x14ac:dyDescent="0.2">
      <c r="E258" s="205"/>
      <c r="F258" s="205"/>
      <c r="G258" s="205"/>
      <c r="H258" s="196"/>
    </row>
    <row r="259" spans="5:8" s="151" customFormat="1" ht="10.199999999999999" x14ac:dyDescent="0.2">
      <c r="E259" s="205"/>
      <c r="F259" s="205"/>
      <c r="G259" s="205"/>
      <c r="H259" s="196"/>
    </row>
    <row r="260" spans="5:8" s="151" customFormat="1" ht="10.199999999999999" x14ac:dyDescent="0.2">
      <c r="E260" s="205"/>
      <c r="F260" s="205"/>
      <c r="G260" s="205"/>
      <c r="H260" s="196"/>
    </row>
    <row r="261" spans="5:8" s="151" customFormat="1" ht="10.199999999999999" x14ac:dyDescent="0.2">
      <c r="E261" s="205"/>
      <c r="F261" s="205"/>
      <c r="G261" s="205"/>
      <c r="H261" s="196"/>
    </row>
    <row r="262" spans="5:8" s="151" customFormat="1" ht="10.199999999999999" x14ac:dyDescent="0.2">
      <c r="E262" s="205"/>
      <c r="F262" s="205"/>
      <c r="G262" s="205"/>
      <c r="H262" s="196"/>
    </row>
    <row r="263" spans="5:8" s="151" customFormat="1" ht="10.199999999999999" x14ac:dyDescent="0.2">
      <c r="E263" s="205"/>
      <c r="F263" s="205"/>
      <c r="G263" s="205"/>
      <c r="H263" s="196"/>
    </row>
    <row r="264" spans="5:8" s="151" customFormat="1" ht="10.199999999999999" x14ac:dyDescent="0.2">
      <c r="E264" s="205"/>
      <c r="F264" s="205"/>
      <c r="G264" s="205"/>
      <c r="H264" s="196"/>
    </row>
    <row r="265" spans="5:8" s="151" customFormat="1" ht="10.199999999999999" x14ac:dyDescent="0.2">
      <c r="E265" s="205"/>
      <c r="F265" s="205"/>
      <c r="G265" s="205"/>
      <c r="H265" s="196"/>
    </row>
    <row r="266" spans="5:8" s="151" customFormat="1" ht="10.199999999999999" x14ac:dyDescent="0.2">
      <c r="E266" s="205"/>
      <c r="F266" s="205"/>
      <c r="G266" s="205"/>
      <c r="H266" s="196"/>
    </row>
    <row r="267" spans="5:8" s="151" customFormat="1" ht="10.199999999999999" x14ac:dyDescent="0.2">
      <c r="E267" s="205"/>
      <c r="F267" s="205"/>
      <c r="G267" s="205"/>
      <c r="H267" s="196"/>
    </row>
    <row r="268" spans="5:8" s="151" customFormat="1" ht="10.199999999999999" x14ac:dyDescent="0.2">
      <c r="E268" s="205"/>
      <c r="F268" s="205"/>
      <c r="G268" s="205"/>
      <c r="H268" s="196"/>
    </row>
    <row r="269" spans="5:8" s="151" customFormat="1" ht="10.199999999999999" x14ac:dyDescent="0.2">
      <c r="E269" s="205"/>
      <c r="F269" s="205"/>
      <c r="G269" s="205"/>
      <c r="H269" s="196"/>
    </row>
    <row r="270" spans="5:8" s="151" customFormat="1" ht="10.199999999999999" x14ac:dyDescent="0.2">
      <c r="E270" s="205"/>
      <c r="F270" s="205"/>
      <c r="G270" s="205"/>
      <c r="H270" s="196"/>
    </row>
    <row r="271" spans="5:8" s="151" customFormat="1" ht="10.199999999999999" x14ac:dyDescent="0.2">
      <c r="E271" s="205"/>
      <c r="F271" s="205"/>
      <c r="G271" s="205"/>
      <c r="H271" s="196"/>
    </row>
    <row r="272" spans="5:8" s="151" customFormat="1" ht="10.199999999999999" x14ac:dyDescent="0.2">
      <c r="E272" s="205"/>
      <c r="F272" s="205"/>
      <c r="G272" s="205"/>
      <c r="H272" s="196"/>
    </row>
    <row r="273" spans="5:8" s="151" customFormat="1" ht="10.199999999999999" x14ac:dyDescent="0.2">
      <c r="E273" s="205"/>
      <c r="F273" s="205"/>
      <c r="G273" s="205"/>
      <c r="H273" s="196"/>
    </row>
    <row r="274" spans="5:8" s="151" customFormat="1" ht="10.199999999999999" x14ac:dyDescent="0.2">
      <c r="E274" s="205"/>
      <c r="F274" s="205"/>
      <c r="G274" s="205"/>
      <c r="H274" s="196"/>
    </row>
    <row r="275" spans="5:8" s="151" customFormat="1" ht="10.199999999999999" x14ac:dyDescent="0.2">
      <c r="E275" s="205"/>
      <c r="F275" s="205"/>
      <c r="G275" s="205"/>
      <c r="H275" s="196"/>
    </row>
    <row r="276" spans="5:8" s="151" customFormat="1" ht="10.199999999999999" x14ac:dyDescent="0.2">
      <c r="E276" s="205"/>
      <c r="F276" s="205"/>
      <c r="G276" s="205"/>
      <c r="H276" s="196"/>
    </row>
    <row r="277" spans="5:8" s="151" customFormat="1" ht="10.199999999999999" x14ac:dyDescent="0.2">
      <c r="E277" s="205"/>
      <c r="F277" s="205"/>
      <c r="G277" s="205"/>
      <c r="H277" s="196"/>
    </row>
    <row r="278" spans="5:8" s="151" customFormat="1" ht="10.199999999999999" x14ac:dyDescent="0.2">
      <c r="E278" s="205"/>
      <c r="F278" s="205"/>
      <c r="G278" s="205"/>
      <c r="H278" s="196"/>
    </row>
    <row r="279" spans="5:8" s="151" customFormat="1" ht="10.199999999999999" x14ac:dyDescent="0.2">
      <c r="E279" s="205"/>
      <c r="F279" s="205"/>
      <c r="G279" s="205"/>
      <c r="H279" s="196"/>
    </row>
    <row r="280" spans="5:8" s="151" customFormat="1" ht="10.199999999999999" x14ac:dyDescent="0.2">
      <c r="E280" s="205"/>
      <c r="F280" s="205"/>
      <c r="G280" s="205"/>
      <c r="H280" s="196"/>
    </row>
    <row r="281" spans="5:8" s="151" customFormat="1" ht="10.199999999999999" x14ac:dyDescent="0.2">
      <c r="E281" s="205"/>
      <c r="F281" s="205"/>
      <c r="G281" s="205"/>
      <c r="H281" s="196"/>
    </row>
    <row r="282" spans="5:8" s="151" customFormat="1" ht="10.199999999999999" x14ac:dyDescent="0.2">
      <c r="E282" s="205"/>
      <c r="F282" s="205"/>
      <c r="G282" s="205"/>
      <c r="H282" s="196"/>
    </row>
    <row r="283" spans="5:8" s="151" customFormat="1" ht="10.199999999999999" x14ac:dyDescent="0.2">
      <c r="E283" s="205"/>
      <c r="F283" s="205"/>
      <c r="G283" s="205"/>
      <c r="H283" s="196"/>
    </row>
    <row r="284" spans="5:8" s="151" customFormat="1" ht="10.199999999999999" x14ac:dyDescent="0.2">
      <c r="E284" s="205"/>
      <c r="F284" s="205"/>
      <c r="G284" s="205"/>
      <c r="H284" s="196"/>
    </row>
    <row r="285" spans="5:8" s="151" customFormat="1" ht="10.199999999999999" x14ac:dyDescent="0.2">
      <c r="E285" s="205"/>
      <c r="F285" s="205"/>
      <c r="G285" s="205"/>
      <c r="H285" s="196"/>
    </row>
    <row r="286" spans="5:8" s="151" customFormat="1" ht="10.199999999999999" x14ac:dyDescent="0.2">
      <c r="E286" s="205"/>
      <c r="F286" s="205"/>
      <c r="G286" s="205"/>
      <c r="H286" s="196"/>
    </row>
    <row r="287" spans="5:8" s="151" customFormat="1" ht="10.199999999999999" x14ac:dyDescent="0.2">
      <c r="E287" s="205"/>
      <c r="F287" s="205"/>
      <c r="G287" s="205"/>
      <c r="H287" s="196"/>
    </row>
    <row r="288" spans="5:8" s="151" customFormat="1" ht="10.199999999999999" x14ac:dyDescent="0.2">
      <c r="E288" s="205"/>
      <c r="F288" s="205"/>
      <c r="G288" s="205"/>
      <c r="H288" s="196"/>
    </row>
    <row r="289" spans="5:8" s="151" customFormat="1" ht="10.199999999999999" x14ac:dyDescent="0.2">
      <c r="E289" s="205"/>
      <c r="F289" s="205"/>
      <c r="G289" s="205"/>
      <c r="H289" s="196"/>
    </row>
    <row r="290" spans="5:8" s="151" customFormat="1" ht="10.199999999999999" x14ac:dyDescent="0.2">
      <c r="E290" s="205"/>
      <c r="F290" s="205"/>
      <c r="G290" s="205"/>
      <c r="H290" s="196"/>
    </row>
    <row r="291" spans="5:8" s="151" customFormat="1" ht="10.199999999999999" x14ac:dyDescent="0.2">
      <c r="E291" s="205"/>
      <c r="F291" s="205"/>
      <c r="G291" s="205"/>
      <c r="H291" s="196"/>
    </row>
    <row r="292" spans="5:8" s="151" customFormat="1" ht="10.199999999999999" x14ac:dyDescent="0.2">
      <c r="E292" s="205"/>
      <c r="F292" s="205"/>
      <c r="G292" s="205"/>
      <c r="H292" s="196"/>
    </row>
    <row r="293" spans="5:8" s="151" customFormat="1" ht="10.199999999999999" x14ac:dyDescent="0.2">
      <c r="E293" s="205"/>
      <c r="F293" s="205"/>
      <c r="G293" s="205"/>
      <c r="H293" s="196"/>
    </row>
    <row r="294" spans="5:8" s="151" customFormat="1" ht="10.199999999999999" x14ac:dyDescent="0.2">
      <c r="E294" s="205"/>
      <c r="F294" s="205"/>
      <c r="G294" s="205"/>
      <c r="H294" s="196"/>
    </row>
    <row r="295" spans="5:8" s="151" customFormat="1" ht="10.199999999999999" x14ac:dyDescent="0.2">
      <c r="E295" s="205"/>
      <c r="F295" s="205"/>
      <c r="G295" s="205"/>
      <c r="H295" s="196"/>
    </row>
    <row r="296" spans="5:8" s="151" customFormat="1" ht="10.199999999999999" x14ac:dyDescent="0.2">
      <c r="E296" s="205"/>
      <c r="F296" s="205"/>
      <c r="G296" s="205"/>
      <c r="H296" s="196"/>
    </row>
    <row r="297" spans="5:8" s="151" customFormat="1" ht="10.199999999999999" x14ac:dyDescent="0.2">
      <c r="E297" s="205"/>
      <c r="F297" s="205"/>
      <c r="G297" s="205"/>
      <c r="H297" s="196"/>
    </row>
    <row r="298" spans="5:8" s="151" customFormat="1" ht="10.199999999999999" x14ac:dyDescent="0.2">
      <c r="E298" s="205"/>
      <c r="F298" s="205"/>
      <c r="G298" s="205"/>
      <c r="H298" s="196"/>
    </row>
    <row r="299" spans="5:8" s="151" customFormat="1" ht="10.199999999999999" x14ac:dyDescent="0.2">
      <c r="E299" s="205"/>
      <c r="F299" s="205"/>
      <c r="G299" s="205"/>
      <c r="H299" s="196"/>
    </row>
    <row r="300" spans="5:8" s="151" customFormat="1" ht="10.199999999999999" x14ac:dyDescent="0.2">
      <c r="E300" s="205"/>
      <c r="F300" s="205"/>
      <c r="G300" s="205"/>
      <c r="H300" s="196"/>
    </row>
    <row r="301" spans="5:8" s="151" customFormat="1" ht="10.199999999999999" x14ac:dyDescent="0.2">
      <c r="E301" s="205"/>
      <c r="F301" s="205"/>
      <c r="G301" s="205"/>
      <c r="H301" s="196"/>
    </row>
    <row r="302" spans="5:8" s="151" customFormat="1" ht="10.199999999999999" x14ac:dyDescent="0.2">
      <c r="E302" s="205"/>
      <c r="F302" s="205"/>
      <c r="G302" s="205"/>
      <c r="H302" s="196"/>
    </row>
    <row r="303" spans="5:8" s="151" customFormat="1" ht="10.199999999999999" x14ac:dyDescent="0.2">
      <c r="E303" s="205"/>
      <c r="F303" s="205"/>
      <c r="G303" s="205"/>
      <c r="H303" s="196"/>
    </row>
    <row r="304" spans="5:8" s="151" customFormat="1" ht="10.199999999999999" x14ac:dyDescent="0.2">
      <c r="E304" s="205"/>
      <c r="F304" s="205"/>
      <c r="G304" s="205"/>
      <c r="H304" s="196"/>
    </row>
    <row r="305" spans="5:8" s="151" customFormat="1" ht="10.199999999999999" x14ac:dyDescent="0.2">
      <c r="E305" s="205"/>
      <c r="F305" s="205"/>
      <c r="G305" s="205"/>
      <c r="H305" s="196"/>
    </row>
    <row r="306" spans="5:8" s="151" customFormat="1" ht="10.199999999999999" x14ac:dyDescent="0.2">
      <c r="E306" s="205"/>
      <c r="F306" s="205"/>
      <c r="G306" s="205"/>
      <c r="H306" s="196"/>
    </row>
    <row r="307" spans="5:8" s="151" customFormat="1" ht="10.199999999999999" x14ac:dyDescent="0.2">
      <c r="E307" s="205"/>
      <c r="F307" s="205"/>
      <c r="G307" s="205"/>
      <c r="H307" s="196"/>
    </row>
    <row r="308" spans="5:8" s="151" customFormat="1" ht="10.199999999999999" x14ac:dyDescent="0.2">
      <c r="E308" s="205"/>
      <c r="F308" s="205"/>
      <c r="G308" s="205"/>
      <c r="H308" s="196"/>
    </row>
    <row r="309" spans="5:8" s="151" customFormat="1" ht="10.199999999999999" x14ac:dyDescent="0.2">
      <c r="E309" s="205"/>
      <c r="F309" s="205"/>
      <c r="G309" s="205"/>
      <c r="H309" s="196"/>
    </row>
    <row r="310" spans="5:8" s="151" customFormat="1" ht="10.199999999999999" x14ac:dyDescent="0.2">
      <c r="E310" s="205"/>
      <c r="F310" s="205"/>
      <c r="G310" s="205"/>
      <c r="H310" s="196"/>
    </row>
    <row r="311" spans="5:8" s="151" customFormat="1" ht="10.199999999999999" x14ac:dyDescent="0.2">
      <c r="E311" s="205"/>
      <c r="F311" s="205"/>
      <c r="G311" s="205"/>
      <c r="H311" s="196"/>
    </row>
    <row r="312" spans="5:8" s="151" customFormat="1" ht="10.199999999999999" x14ac:dyDescent="0.2">
      <c r="E312" s="205"/>
      <c r="F312" s="205"/>
      <c r="G312" s="205"/>
      <c r="H312" s="196"/>
    </row>
    <row r="313" spans="5:8" s="151" customFormat="1" ht="10.199999999999999" x14ac:dyDescent="0.2">
      <c r="E313" s="205"/>
      <c r="F313" s="205"/>
      <c r="G313" s="205"/>
      <c r="H313" s="196"/>
    </row>
    <row r="314" spans="5:8" s="151" customFormat="1" ht="10.199999999999999" x14ac:dyDescent="0.2">
      <c r="E314" s="205"/>
      <c r="F314" s="205"/>
      <c r="G314" s="205"/>
      <c r="H314" s="196"/>
    </row>
    <row r="315" spans="5:8" s="151" customFormat="1" ht="10.199999999999999" x14ac:dyDescent="0.2">
      <c r="E315" s="205"/>
      <c r="F315" s="205"/>
      <c r="G315" s="205"/>
      <c r="H315" s="196"/>
    </row>
    <row r="316" spans="5:8" s="151" customFormat="1" ht="10.199999999999999" x14ac:dyDescent="0.2">
      <c r="E316" s="205"/>
      <c r="F316" s="205"/>
      <c r="G316" s="205"/>
      <c r="H316" s="196"/>
    </row>
    <row r="317" spans="5:8" s="151" customFormat="1" ht="10.199999999999999" x14ac:dyDescent="0.2">
      <c r="E317" s="205"/>
      <c r="F317" s="205"/>
      <c r="G317" s="205"/>
      <c r="H317" s="196"/>
    </row>
    <row r="318" spans="5:8" s="151" customFormat="1" ht="10.199999999999999" x14ac:dyDescent="0.2">
      <c r="E318" s="205"/>
      <c r="F318" s="205"/>
      <c r="G318" s="205"/>
      <c r="H318" s="196"/>
    </row>
    <row r="319" spans="5:8" s="151" customFormat="1" ht="10.199999999999999" x14ac:dyDescent="0.2">
      <c r="E319" s="205"/>
      <c r="F319" s="205"/>
      <c r="G319" s="205"/>
      <c r="H319" s="196"/>
    </row>
    <row r="320" spans="5:8" s="151" customFormat="1" ht="10.199999999999999" x14ac:dyDescent="0.2">
      <c r="E320" s="205"/>
      <c r="F320" s="205"/>
      <c r="G320" s="205"/>
      <c r="H320" s="196"/>
    </row>
    <row r="321" spans="5:8" s="151" customFormat="1" ht="10.199999999999999" x14ac:dyDescent="0.2">
      <c r="E321" s="205"/>
      <c r="F321" s="205"/>
      <c r="G321" s="205"/>
      <c r="H321" s="196"/>
    </row>
    <row r="322" spans="5:8" s="151" customFormat="1" ht="10.199999999999999" x14ac:dyDescent="0.2">
      <c r="E322" s="205"/>
      <c r="F322" s="205"/>
      <c r="G322" s="205"/>
      <c r="H322" s="196"/>
    </row>
    <row r="323" spans="5:8" s="151" customFormat="1" ht="10.199999999999999" x14ac:dyDescent="0.2">
      <c r="E323" s="205"/>
      <c r="F323" s="205"/>
      <c r="G323" s="205"/>
      <c r="H323" s="196"/>
    </row>
    <row r="324" spans="5:8" s="151" customFormat="1" ht="10.199999999999999" x14ac:dyDescent="0.2">
      <c r="E324" s="205"/>
      <c r="F324" s="205"/>
      <c r="G324" s="205"/>
      <c r="H324" s="196"/>
    </row>
    <row r="325" spans="5:8" s="151" customFormat="1" ht="10.199999999999999" x14ac:dyDescent="0.2">
      <c r="E325" s="205"/>
      <c r="F325" s="205"/>
      <c r="G325" s="205"/>
      <c r="H325" s="196"/>
    </row>
    <row r="326" spans="5:8" s="151" customFormat="1" ht="10.199999999999999" x14ac:dyDescent="0.2">
      <c r="E326" s="205"/>
      <c r="F326" s="205"/>
      <c r="G326" s="205"/>
      <c r="H326" s="196"/>
    </row>
    <row r="327" spans="5:8" s="151" customFormat="1" ht="10.199999999999999" x14ac:dyDescent="0.2">
      <c r="E327" s="205"/>
      <c r="F327" s="205"/>
      <c r="G327" s="205"/>
      <c r="H327" s="196"/>
    </row>
    <row r="328" spans="5:8" s="151" customFormat="1" ht="10.199999999999999" x14ac:dyDescent="0.2">
      <c r="E328" s="205"/>
      <c r="F328" s="205"/>
      <c r="G328" s="205"/>
      <c r="H328" s="196"/>
    </row>
    <row r="329" spans="5:8" s="151" customFormat="1" ht="10.199999999999999" x14ac:dyDescent="0.2">
      <c r="E329" s="205"/>
      <c r="F329" s="205"/>
      <c r="G329" s="205"/>
      <c r="H329" s="196"/>
    </row>
    <row r="330" spans="5:8" s="151" customFormat="1" ht="10.199999999999999" x14ac:dyDescent="0.2">
      <c r="E330" s="205"/>
      <c r="F330" s="205"/>
      <c r="G330" s="205"/>
      <c r="H330" s="196"/>
    </row>
    <row r="331" spans="5:8" s="151" customFormat="1" ht="10.199999999999999" x14ac:dyDescent="0.2">
      <c r="E331" s="205"/>
      <c r="F331" s="205"/>
      <c r="G331" s="205"/>
      <c r="H331" s="196"/>
    </row>
    <row r="332" spans="5:8" s="151" customFormat="1" ht="10.199999999999999" x14ac:dyDescent="0.2">
      <c r="E332" s="205"/>
      <c r="F332" s="205"/>
      <c r="G332" s="205"/>
      <c r="H332" s="196"/>
    </row>
    <row r="333" spans="5:8" s="151" customFormat="1" ht="10.199999999999999" x14ac:dyDescent="0.2">
      <c r="E333" s="205"/>
      <c r="F333" s="205"/>
      <c r="G333" s="205"/>
      <c r="H333" s="196"/>
    </row>
    <row r="334" spans="5:8" s="151" customFormat="1" ht="10.199999999999999" x14ac:dyDescent="0.2">
      <c r="E334" s="205"/>
      <c r="F334" s="205"/>
      <c r="G334" s="205"/>
      <c r="H334" s="196"/>
    </row>
    <row r="335" spans="5:8" s="151" customFormat="1" ht="10.199999999999999" x14ac:dyDescent="0.2">
      <c r="E335" s="205"/>
      <c r="F335" s="205"/>
      <c r="G335" s="205"/>
      <c r="H335" s="196"/>
    </row>
    <row r="336" spans="5:8" s="151" customFormat="1" ht="10.199999999999999" x14ac:dyDescent="0.2">
      <c r="E336" s="205"/>
      <c r="F336" s="205"/>
      <c r="G336" s="205"/>
      <c r="H336" s="196"/>
    </row>
    <row r="337" spans="5:8" s="151" customFormat="1" ht="10.199999999999999" x14ac:dyDescent="0.2">
      <c r="E337" s="205"/>
      <c r="F337" s="205"/>
      <c r="G337" s="205"/>
      <c r="H337" s="196"/>
    </row>
    <row r="338" spans="5:8" s="151" customFormat="1" ht="10.199999999999999" x14ac:dyDescent="0.2">
      <c r="E338" s="205"/>
      <c r="F338" s="205"/>
      <c r="G338" s="205"/>
      <c r="H338" s="196"/>
    </row>
    <row r="339" spans="5:8" s="151" customFormat="1" ht="10.199999999999999" x14ac:dyDescent="0.2">
      <c r="E339" s="205"/>
      <c r="F339" s="205"/>
      <c r="G339" s="205"/>
      <c r="H339" s="196"/>
    </row>
    <row r="340" spans="5:8" s="151" customFormat="1" ht="10.199999999999999" x14ac:dyDescent="0.2">
      <c r="E340" s="205"/>
      <c r="F340" s="205"/>
      <c r="G340" s="205"/>
      <c r="H340" s="196"/>
    </row>
    <row r="341" spans="5:8" s="151" customFormat="1" ht="10.199999999999999" x14ac:dyDescent="0.2">
      <c r="E341" s="205"/>
      <c r="F341" s="205"/>
      <c r="G341" s="205"/>
      <c r="H341" s="196"/>
    </row>
    <row r="342" spans="5:8" s="151" customFormat="1" ht="10.199999999999999" x14ac:dyDescent="0.2">
      <c r="E342" s="205"/>
      <c r="F342" s="205"/>
      <c r="G342" s="205"/>
      <c r="H342" s="196"/>
    </row>
    <row r="343" spans="5:8" s="151" customFormat="1" ht="10.199999999999999" x14ac:dyDescent="0.2">
      <c r="E343" s="205"/>
      <c r="F343" s="205"/>
      <c r="G343" s="205"/>
      <c r="H343" s="196"/>
    </row>
    <row r="344" spans="5:8" s="151" customFormat="1" ht="10.199999999999999" x14ac:dyDescent="0.2">
      <c r="E344" s="205"/>
      <c r="F344" s="205"/>
      <c r="G344" s="205"/>
      <c r="H344" s="196"/>
    </row>
    <row r="345" spans="5:8" s="151" customFormat="1" ht="10.199999999999999" x14ac:dyDescent="0.2">
      <c r="E345" s="205"/>
      <c r="F345" s="205"/>
      <c r="G345" s="205"/>
      <c r="H345" s="196"/>
    </row>
    <row r="346" spans="5:8" s="151" customFormat="1" ht="10.199999999999999" x14ac:dyDescent="0.2">
      <c r="E346" s="205"/>
      <c r="F346" s="205"/>
      <c r="G346" s="205"/>
      <c r="H346" s="196"/>
    </row>
    <row r="347" spans="5:8" s="151" customFormat="1" ht="10.199999999999999" x14ac:dyDescent="0.2">
      <c r="E347" s="205"/>
      <c r="F347" s="205"/>
      <c r="G347" s="205"/>
      <c r="H347" s="196"/>
    </row>
    <row r="348" spans="5:8" s="151" customFormat="1" ht="10.199999999999999" x14ac:dyDescent="0.2">
      <c r="E348" s="205"/>
      <c r="F348" s="205"/>
      <c r="G348" s="205"/>
      <c r="H348" s="196"/>
    </row>
    <row r="349" spans="5:8" s="151" customFormat="1" ht="10.199999999999999" x14ac:dyDescent="0.2">
      <c r="E349" s="205"/>
      <c r="F349" s="205"/>
      <c r="G349" s="205"/>
      <c r="H349" s="196"/>
    </row>
    <row r="350" spans="5:8" s="151" customFormat="1" ht="10.199999999999999" x14ac:dyDescent="0.2">
      <c r="E350" s="205"/>
      <c r="F350" s="205"/>
      <c r="G350" s="205"/>
      <c r="H350" s="196"/>
    </row>
    <row r="351" spans="5:8" s="151" customFormat="1" ht="10.199999999999999" x14ac:dyDescent="0.2">
      <c r="E351" s="205"/>
      <c r="F351" s="205"/>
      <c r="G351" s="205"/>
      <c r="H351" s="196"/>
    </row>
    <row r="352" spans="5:8" s="151" customFormat="1" ht="10.199999999999999" x14ac:dyDescent="0.2">
      <c r="E352" s="205"/>
      <c r="F352" s="205"/>
      <c r="G352" s="205"/>
      <c r="H352" s="196"/>
    </row>
    <row r="353" spans="5:8" s="151" customFormat="1" ht="10.199999999999999" x14ac:dyDescent="0.2">
      <c r="E353" s="205"/>
      <c r="F353" s="205"/>
      <c r="G353" s="205"/>
      <c r="H353" s="196"/>
    </row>
    <row r="354" spans="5:8" s="151" customFormat="1" ht="10.199999999999999" x14ac:dyDescent="0.2">
      <c r="E354" s="205"/>
      <c r="F354" s="205"/>
      <c r="G354" s="205"/>
      <c r="H354" s="196"/>
    </row>
    <row r="355" spans="5:8" s="151" customFormat="1" ht="10.199999999999999" x14ac:dyDescent="0.2">
      <c r="E355" s="205"/>
      <c r="F355" s="205"/>
      <c r="G355" s="205"/>
      <c r="H355" s="196"/>
    </row>
    <row r="356" spans="5:8" s="151" customFormat="1" ht="10.199999999999999" x14ac:dyDescent="0.2">
      <c r="E356" s="205"/>
      <c r="F356" s="205"/>
      <c r="G356" s="205"/>
      <c r="H356" s="196"/>
    </row>
    <row r="357" spans="5:8" s="151" customFormat="1" ht="10.199999999999999" x14ac:dyDescent="0.2">
      <c r="E357" s="205"/>
      <c r="F357" s="205"/>
      <c r="G357" s="205"/>
      <c r="H357" s="196"/>
    </row>
    <row r="358" spans="5:8" s="151" customFormat="1" ht="10.199999999999999" x14ac:dyDescent="0.2">
      <c r="E358" s="205"/>
      <c r="F358" s="205"/>
      <c r="G358" s="205"/>
      <c r="H358" s="196"/>
    </row>
  </sheetData>
  <sheetProtection algorithmName="SHA-512" hashValue="W7PKe+9smj8JzAUXe7QpYJ5sbm1VumsdrFmp9UsaKlc7Tz2+pYAtrcIEwY9arKlRAzS++13xhv1GacrOvBLK0w==" saltValue="kPIhaaVpEe7DrPhAr908Lg==" spinCount="100000" sheet="1" objects="1" scenarios="1" insertRows="0" deleteRows="0" autoFilter="0"/>
  <mergeCells count="1">
    <mergeCell ref="A106:B106"/>
  </mergeCells>
  <phoneticPr fontId="5" type="noConversion"/>
  <printOptions horizontalCentered="1" verticalCentered="1"/>
  <pageMargins left="0.5" right="0.5" top="0.5" bottom="0.5" header="0.5" footer="0.3"/>
  <pageSetup scale="76" orientation="portrait" horizontalDpi="4294967292" verticalDpi="4294967292" r:id="rId1"/>
  <headerFooter alignWithMargins="0">
    <oddFooter>&amp;RUpdated 7/1/2016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96"/>
  <sheetViews>
    <sheetView zoomScale="86" workbookViewId="0">
      <selection activeCell="J41" sqref="J41"/>
    </sheetView>
  </sheetViews>
  <sheetFormatPr defaultColWidth="9.109375" defaultRowHeight="12.6" x14ac:dyDescent="0.25"/>
  <cols>
    <col min="1" max="1" width="3.88671875" style="6" customWidth="1"/>
    <col min="2" max="2" width="10" style="6" customWidth="1"/>
    <col min="3" max="3" width="9.33203125" style="6" customWidth="1"/>
    <col min="4" max="4" width="13.33203125" style="6" customWidth="1"/>
    <col min="5" max="5" width="12.5546875" style="27" customWidth="1"/>
    <col min="6" max="6" width="2.33203125" style="27" customWidth="1"/>
    <col min="7" max="7" width="13.33203125" style="27" customWidth="1"/>
    <col min="8" max="8" width="4.6640625" style="30" customWidth="1"/>
    <col min="9" max="9" width="13.5546875" style="6" customWidth="1"/>
    <col min="10" max="10" width="15" style="6" customWidth="1"/>
    <col min="11" max="16384" width="9.109375" style="6"/>
  </cols>
  <sheetData>
    <row r="1" spans="1:10" ht="11.25" customHeight="1" x14ac:dyDescent="0.25">
      <c r="A1" s="1" t="s">
        <v>71</v>
      </c>
      <c r="B1" s="2"/>
      <c r="C1" s="2"/>
      <c r="D1" s="2"/>
      <c r="E1" s="3"/>
      <c r="F1" s="3"/>
      <c r="G1" s="3"/>
      <c r="H1" s="4"/>
      <c r="I1" s="2"/>
      <c r="J1" s="5"/>
    </row>
    <row r="2" spans="1:10" s="12" customFormat="1" ht="15.6" customHeight="1" thickBot="1" x14ac:dyDescent="0.35">
      <c r="A2" s="7" t="s">
        <v>138</v>
      </c>
      <c r="B2" s="8"/>
      <c r="C2" s="8"/>
      <c r="D2" s="8"/>
      <c r="E2" s="9"/>
      <c r="F2" s="9"/>
      <c r="G2" s="9"/>
      <c r="H2" s="10"/>
      <c r="I2" s="8"/>
      <c r="J2" s="11"/>
    </row>
    <row r="3" spans="1:10" ht="13.5" customHeight="1" x14ac:dyDescent="0.25">
      <c r="A3" s="31" t="s">
        <v>139</v>
      </c>
      <c r="B3" s="32"/>
      <c r="C3" s="32"/>
      <c r="D3" s="32"/>
      <c r="E3" s="33"/>
      <c r="F3" s="33"/>
      <c r="G3" s="33"/>
      <c r="H3" s="34"/>
      <c r="I3" s="32"/>
      <c r="J3" s="32"/>
    </row>
    <row r="4" spans="1:10" ht="13.5" customHeight="1" x14ac:dyDescent="0.25">
      <c r="A4" s="31" t="s">
        <v>140</v>
      </c>
      <c r="B4" s="32"/>
      <c r="C4" s="32"/>
      <c r="D4" s="32"/>
      <c r="E4" s="33"/>
      <c r="F4" s="33"/>
      <c r="G4" s="33"/>
      <c r="H4" s="34"/>
      <c r="I4" s="32"/>
      <c r="J4" s="32"/>
    </row>
    <row r="5" spans="1:10" ht="15" customHeight="1" x14ac:dyDescent="0.25">
      <c r="A5"/>
      <c r="B5" s="25" t="s">
        <v>141</v>
      </c>
      <c r="D5" s="26" t="s">
        <v>74</v>
      </c>
      <c r="E5" s="35" t="str">
        <f>Application!E3</f>
        <v>date</v>
      </c>
      <c r="F5" s="36" t="s">
        <v>75</v>
      </c>
      <c r="G5" s="35" t="str">
        <f>Application!G3</f>
        <v>date</v>
      </c>
      <c r="H5" s="6"/>
    </row>
    <row r="6" spans="1:10" ht="15" customHeight="1" x14ac:dyDescent="0.25">
      <c r="B6" s="25" t="s">
        <v>76</v>
      </c>
      <c r="C6" s="37" t="str">
        <f>Application!C4</f>
        <v>project title</v>
      </c>
      <c r="I6" s="25" t="s">
        <v>77</v>
      </c>
      <c r="J6" s="15" t="str">
        <f>Invoice!P2</f>
        <v>date</v>
      </c>
    </row>
    <row r="7" spans="1:10" ht="15" customHeight="1" x14ac:dyDescent="0.25">
      <c r="B7" s="25" t="s">
        <v>78</v>
      </c>
      <c r="C7" s="37" t="str">
        <f>Application!C5</f>
        <v>project location</v>
      </c>
      <c r="I7" s="25" t="s">
        <v>79</v>
      </c>
      <c r="J7" s="16" t="str">
        <f>Invoice!Q2</f>
        <v>inv. no.</v>
      </c>
    </row>
    <row r="8" spans="1:10" ht="15" customHeight="1" x14ac:dyDescent="0.25">
      <c r="B8" s="25" t="s">
        <v>80</v>
      </c>
      <c r="C8" s="17" t="str">
        <f>Invoice!B16</f>
        <v>Construction Company</v>
      </c>
      <c r="D8" s="38"/>
      <c r="E8" s="39"/>
      <c r="F8" s="39"/>
      <c r="G8" s="39"/>
      <c r="I8" s="25" t="s">
        <v>81</v>
      </c>
      <c r="J8" s="20" t="str">
        <f>Invoice!M2</f>
        <v>2000-000 G (1-1)</v>
      </c>
    </row>
    <row r="9" spans="1:10" ht="6" customHeight="1" thickBot="1" x14ac:dyDescent="0.3">
      <c r="A9" s="21"/>
      <c r="B9" s="21"/>
      <c r="C9" s="21"/>
      <c r="D9" s="21"/>
      <c r="E9" s="22"/>
      <c r="F9" s="22"/>
      <c r="G9" s="22"/>
      <c r="H9" s="23"/>
      <c r="I9" s="21"/>
      <c r="J9" s="21"/>
    </row>
    <row r="10" spans="1:10" s="46" customFormat="1" ht="14.25" customHeight="1" thickTop="1" x14ac:dyDescent="0.2">
      <c r="A10" s="40"/>
      <c r="B10" s="41" t="s">
        <v>85</v>
      </c>
      <c r="C10" s="42" t="s">
        <v>92</v>
      </c>
      <c r="D10" s="42"/>
      <c r="E10" s="43"/>
      <c r="F10" s="42"/>
      <c r="G10" s="42"/>
      <c r="H10" s="44"/>
      <c r="I10" s="42"/>
      <c r="J10" s="45" t="s">
        <v>14</v>
      </c>
    </row>
    <row r="11" spans="1:10" s="13" customFormat="1" ht="16.2" customHeight="1" x14ac:dyDescent="0.3">
      <c r="A11" s="47"/>
      <c r="B11" s="48" t="s">
        <v>142</v>
      </c>
      <c r="C11" s="49" t="s">
        <v>143</v>
      </c>
      <c r="D11" s="49"/>
      <c r="E11" s="50"/>
      <c r="F11" s="50"/>
      <c r="G11" s="51"/>
      <c r="H11" s="52"/>
      <c r="I11" s="50"/>
      <c r="J11" s="53">
        <v>0</v>
      </c>
    </row>
    <row r="12" spans="1:10" s="13" customFormat="1" ht="16.2" customHeight="1" x14ac:dyDescent="0.3">
      <c r="A12" s="54"/>
      <c r="B12" s="55"/>
      <c r="C12" s="56"/>
      <c r="D12" s="56"/>
      <c r="E12" s="57"/>
      <c r="F12" s="57"/>
      <c r="G12" s="58"/>
      <c r="H12" s="59"/>
      <c r="I12" s="57"/>
      <c r="J12" s="60"/>
    </row>
    <row r="13" spans="1:10" s="13" customFormat="1" ht="16.2" customHeight="1" x14ac:dyDescent="0.3">
      <c r="A13" s="47"/>
      <c r="B13" s="48"/>
      <c r="C13" s="49"/>
      <c r="D13" s="49"/>
      <c r="E13" s="50"/>
      <c r="F13" s="50"/>
      <c r="G13" s="51"/>
      <c r="H13" s="52"/>
      <c r="I13" s="50"/>
      <c r="J13" s="53"/>
    </row>
    <row r="14" spans="1:10" s="13" customFormat="1" ht="16.2" customHeight="1" x14ac:dyDescent="0.3">
      <c r="A14" s="54"/>
      <c r="B14" s="55"/>
      <c r="C14" s="56"/>
      <c r="D14" s="56"/>
      <c r="E14" s="57"/>
      <c r="F14" s="57"/>
      <c r="G14" s="58"/>
      <c r="H14" s="59"/>
      <c r="I14" s="57"/>
      <c r="J14" s="60"/>
    </row>
    <row r="15" spans="1:10" s="13" customFormat="1" ht="16.2" customHeight="1" x14ac:dyDescent="0.3">
      <c r="A15" s="47"/>
      <c r="B15" s="48"/>
      <c r="C15" s="49"/>
      <c r="D15" s="49"/>
      <c r="E15" s="50"/>
      <c r="F15" s="50"/>
      <c r="G15" s="51"/>
      <c r="H15" s="52"/>
      <c r="I15" s="50"/>
      <c r="J15" s="53"/>
    </row>
    <row r="16" spans="1:10" s="13" customFormat="1" ht="16.2" customHeight="1" x14ac:dyDescent="0.3">
      <c r="A16" s="54"/>
      <c r="B16" s="55"/>
      <c r="C16" s="56"/>
      <c r="D16" s="56"/>
      <c r="E16" s="57"/>
      <c r="F16" s="57"/>
      <c r="G16" s="58"/>
      <c r="H16" s="59"/>
      <c r="I16" s="57"/>
      <c r="J16" s="60"/>
    </row>
    <row r="17" spans="1:10" s="13" customFormat="1" ht="16.2" customHeight="1" x14ac:dyDescent="0.3">
      <c r="A17" s="47"/>
      <c r="B17" s="48"/>
      <c r="C17" s="49"/>
      <c r="D17" s="49"/>
      <c r="E17" s="50"/>
      <c r="F17" s="50"/>
      <c r="G17" s="51"/>
      <c r="H17" s="52"/>
      <c r="I17" s="50"/>
      <c r="J17" s="53"/>
    </row>
    <row r="18" spans="1:10" s="13" customFormat="1" ht="16.2" customHeight="1" x14ac:dyDescent="0.3">
      <c r="A18" s="54"/>
      <c r="B18" s="55"/>
      <c r="C18" s="56"/>
      <c r="D18" s="56"/>
      <c r="E18" s="57"/>
      <c r="F18" s="57"/>
      <c r="G18" s="58"/>
      <c r="H18" s="59"/>
      <c r="I18" s="57"/>
      <c r="J18" s="60"/>
    </row>
    <row r="19" spans="1:10" s="13" customFormat="1" ht="16.2" customHeight="1" x14ac:dyDescent="0.3">
      <c r="A19" s="47"/>
      <c r="B19" s="48"/>
      <c r="C19" s="49"/>
      <c r="D19" s="49"/>
      <c r="E19" s="50"/>
      <c r="F19" s="50"/>
      <c r="G19" s="51"/>
      <c r="H19" s="52"/>
      <c r="I19" s="50"/>
      <c r="J19" s="53"/>
    </row>
    <row r="20" spans="1:10" s="13" customFormat="1" ht="16.2" customHeight="1" x14ac:dyDescent="0.3">
      <c r="A20" s="54"/>
      <c r="B20" s="55"/>
      <c r="C20" s="56"/>
      <c r="D20" s="56"/>
      <c r="E20" s="57"/>
      <c r="F20" s="57"/>
      <c r="G20" s="58"/>
      <c r="H20" s="59"/>
      <c r="I20" s="57"/>
      <c r="J20" s="60"/>
    </row>
    <row r="21" spans="1:10" s="13" customFormat="1" ht="16.2" customHeight="1" x14ac:dyDescent="0.3">
      <c r="A21" s="47"/>
      <c r="B21" s="48"/>
      <c r="C21" s="49"/>
      <c r="D21" s="49"/>
      <c r="E21" s="50"/>
      <c r="F21" s="50"/>
      <c r="G21" s="51"/>
      <c r="H21" s="52"/>
      <c r="I21" s="50"/>
      <c r="J21" s="53"/>
    </row>
    <row r="22" spans="1:10" s="13" customFormat="1" ht="16.2" customHeight="1" x14ac:dyDescent="0.3">
      <c r="A22" s="54"/>
      <c r="B22" s="55"/>
      <c r="C22" s="56"/>
      <c r="D22" s="56"/>
      <c r="E22" s="57"/>
      <c r="F22" s="57"/>
      <c r="G22" s="58"/>
      <c r="H22" s="59"/>
      <c r="I22" s="57"/>
      <c r="J22" s="60"/>
    </row>
    <row r="23" spans="1:10" s="13" customFormat="1" ht="16.2" customHeight="1" x14ac:dyDescent="0.3">
      <c r="A23" s="47"/>
      <c r="B23" s="48"/>
      <c r="C23" s="49"/>
      <c r="D23" s="49"/>
      <c r="E23" s="50"/>
      <c r="F23" s="50"/>
      <c r="G23" s="51"/>
      <c r="H23" s="52"/>
      <c r="I23" s="50"/>
      <c r="J23" s="53"/>
    </row>
    <row r="24" spans="1:10" s="13" customFormat="1" ht="16.2" customHeight="1" x14ac:dyDescent="0.3">
      <c r="A24" s="54"/>
      <c r="B24" s="55"/>
      <c r="C24" s="56"/>
      <c r="D24" s="56"/>
      <c r="E24" s="57"/>
      <c r="F24" s="57"/>
      <c r="G24" s="58"/>
      <c r="H24" s="59"/>
      <c r="I24" s="57"/>
      <c r="J24" s="60"/>
    </row>
    <row r="25" spans="1:10" s="13" customFormat="1" ht="16.2" customHeight="1" x14ac:dyDescent="0.3">
      <c r="A25" s="47"/>
      <c r="B25" s="48"/>
      <c r="C25" s="49"/>
      <c r="D25" s="49"/>
      <c r="E25" s="50"/>
      <c r="F25" s="50"/>
      <c r="G25" s="51"/>
      <c r="H25" s="52"/>
      <c r="I25" s="50"/>
      <c r="J25" s="53"/>
    </row>
    <row r="26" spans="1:10" s="13" customFormat="1" ht="16.2" customHeight="1" x14ac:dyDescent="0.3">
      <c r="A26" s="54"/>
      <c r="B26" s="55"/>
      <c r="C26" s="56"/>
      <c r="D26" s="56"/>
      <c r="E26" s="57"/>
      <c r="F26" s="57"/>
      <c r="G26" s="58"/>
      <c r="H26" s="59"/>
      <c r="I26" s="57"/>
      <c r="J26" s="60"/>
    </row>
    <row r="27" spans="1:10" s="61" customFormat="1" ht="16.2" customHeight="1" x14ac:dyDescent="0.3">
      <c r="A27" s="47"/>
      <c r="B27" s="48"/>
      <c r="C27" s="49"/>
      <c r="D27" s="49"/>
      <c r="E27" s="50"/>
      <c r="F27" s="50"/>
      <c r="G27" s="51"/>
      <c r="H27" s="52"/>
      <c r="I27" s="50"/>
      <c r="J27" s="53"/>
    </row>
    <row r="28" spans="1:10" s="13" customFormat="1" ht="16.2" customHeight="1" x14ac:dyDescent="0.3">
      <c r="A28" s="54"/>
      <c r="B28" s="55"/>
      <c r="C28" s="56"/>
      <c r="D28" s="56"/>
      <c r="E28" s="57"/>
      <c r="F28" s="57"/>
      <c r="G28" s="58"/>
      <c r="H28" s="59"/>
      <c r="I28" s="57"/>
      <c r="J28" s="60"/>
    </row>
    <row r="29" spans="1:10" s="13" customFormat="1" ht="16.2" customHeight="1" x14ac:dyDescent="0.3">
      <c r="A29" s="47"/>
      <c r="B29" s="48"/>
      <c r="C29" s="62"/>
      <c r="D29" s="63"/>
      <c r="E29" s="50"/>
      <c r="F29" s="50"/>
      <c r="G29" s="51"/>
      <c r="H29" s="52"/>
      <c r="I29" s="50"/>
      <c r="J29" s="53"/>
    </row>
    <row r="30" spans="1:10" s="13" customFormat="1" ht="16.2" customHeight="1" x14ac:dyDescent="0.3">
      <c r="A30" s="54"/>
      <c r="B30" s="55"/>
      <c r="C30" s="64"/>
      <c r="D30" s="65"/>
      <c r="E30" s="57"/>
      <c r="F30" s="57"/>
      <c r="G30" s="58"/>
      <c r="H30" s="59"/>
      <c r="I30" s="57"/>
      <c r="J30" s="60"/>
    </row>
    <row r="31" spans="1:10" s="13" customFormat="1" ht="16.2" customHeight="1" x14ac:dyDescent="0.3">
      <c r="A31" s="47"/>
      <c r="B31" s="48"/>
      <c r="C31" s="62"/>
      <c r="D31" s="63"/>
      <c r="E31" s="50"/>
      <c r="F31" s="50"/>
      <c r="G31" s="51"/>
      <c r="H31" s="52"/>
      <c r="I31" s="50"/>
      <c r="J31" s="53"/>
    </row>
    <row r="32" spans="1:10" s="13" customFormat="1" ht="16.2" customHeight="1" x14ac:dyDescent="0.3">
      <c r="A32" s="54"/>
      <c r="B32" s="55"/>
      <c r="C32" s="64"/>
      <c r="D32" s="65"/>
      <c r="E32" s="57"/>
      <c r="F32" s="57"/>
      <c r="G32" s="58"/>
      <c r="H32" s="59"/>
      <c r="I32" s="57"/>
      <c r="J32" s="60"/>
    </row>
    <row r="33" spans="1:10" s="13" customFormat="1" ht="16.2" customHeight="1" x14ac:dyDescent="0.3">
      <c r="A33" s="47"/>
      <c r="B33" s="48"/>
      <c r="C33" s="62"/>
      <c r="D33" s="63"/>
      <c r="E33" s="50"/>
      <c r="F33" s="50"/>
      <c r="G33" s="51"/>
      <c r="H33" s="52"/>
      <c r="I33" s="50"/>
      <c r="J33" s="53"/>
    </row>
    <row r="34" spans="1:10" s="13" customFormat="1" ht="16.2" customHeight="1" x14ac:dyDescent="0.3">
      <c r="A34" s="54"/>
      <c r="B34" s="55"/>
      <c r="C34" s="64"/>
      <c r="D34" s="65"/>
      <c r="E34" s="57"/>
      <c r="F34" s="57"/>
      <c r="G34" s="58"/>
      <c r="H34" s="59"/>
      <c r="I34" s="57"/>
      <c r="J34" s="60"/>
    </row>
    <row r="35" spans="1:10" s="13" customFormat="1" ht="16.2" customHeight="1" x14ac:dyDescent="0.3">
      <c r="A35" s="47"/>
      <c r="B35" s="48"/>
      <c r="C35" s="62"/>
      <c r="D35" s="63"/>
      <c r="E35" s="50"/>
      <c r="F35" s="50"/>
      <c r="G35" s="51"/>
      <c r="H35" s="52"/>
      <c r="I35" s="50"/>
      <c r="J35" s="53"/>
    </row>
    <row r="36" spans="1:10" s="13" customFormat="1" ht="16.2" customHeight="1" x14ac:dyDescent="0.3">
      <c r="A36" s="54"/>
      <c r="B36" s="55"/>
      <c r="C36" s="64"/>
      <c r="D36" s="65"/>
      <c r="E36" s="57"/>
      <c r="F36" s="57"/>
      <c r="G36" s="58"/>
      <c r="H36" s="59"/>
      <c r="I36" s="57"/>
      <c r="J36" s="60"/>
    </row>
    <row r="37" spans="1:10" s="13" customFormat="1" ht="16.2" customHeight="1" x14ac:dyDescent="0.3">
      <c r="A37" s="47"/>
      <c r="B37" s="48"/>
      <c r="C37" s="62"/>
      <c r="D37" s="63"/>
      <c r="E37" s="50"/>
      <c r="F37" s="50"/>
      <c r="G37" s="51"/>
      <c r="H37" s="52"/>
      <c r="I37" s="50"/>
      <c r="J37" s="53"/>
    </row>
    <row r="38" spans="1:10" s="13" customFormat="1" ht="16.2" customHeight="1" x14ac:dyDescent="0.3">
      <c r="A38" s="54"/>
      <c r="B38" s="55"/>
      <c r="C38" s="64"/>
      <c r="D38" s="65"/>
      <c r="E38" s="57"/>
      <c r="F38" s="57"/>
      <c r="G38" s="58"/>
      <c r="H38" s="59"/>
      <c r="I38" s="57"/>
      <c r="J38" s="60"/>
    </row>
    <row r="39" spans="1:10" s="13" customFormat="1" ht="16.2" customHeight="1" x14ac:dyDescent="0.3">
      <c r="A39" s="47"/>
      <c r="B39" s="48"/>
      <c r="C39" s="62"/>
      <c r="D39" s="63"/>
      <c r="E39" s="50"/>
      <c r="F39" s="50"/>
      <c r="G39" s="51"/>
      <c r="H39" s="52"/>
      <c r="I39" s="50"/>
      <c r="J39" s="53"/>
    </row>
    <row r="40" spans="1:10" s="13" customFormat="1" ht="16.2" customHeight="1" x14ac:dyDescent="0.3">
      <c r="A40" s="54"/>
      <c r="B40" s="55"/>
      <c r="C40" s="64"/>
      <c r="D40" s="65"/>
      <c r="E40" s="57"/>
      <c r="F40" s="57"/>
      <c r="G40" s="58"/>
      <c r="H40" s="59"/>
      <c r="I40" s="57"/>
      <c r="J40" s="60"/>
    </row>
    <row r="41" spans="1:10" s="13" customFormat="1" ht="16.2" customHeight="1" x14ac:dyDescent="0.3">
      <c r="A41" s="47"/>
      <c r="B41" s="48"/>
      <c r="C41" s="62"/>
      <c r="D41" s="63"/>
      <c r="E41" s="50"/>
      <c r="F41" s="50"/>
      <c r="G41" s="51"/>
      <c r="H41" s="52"/>
      <c r="I41" s="50"/>
      <c r="J41" s="53"/>
    </row>
    <row r="42" spans="1:10" s="13" customFormat="1" ht="16.2" customHeight="1" x14ac:dyDescent="0.3">
      <c r="A42" s="66"/>
      <c r="B42" s="67"/>
      <c r="C42" s="68"/>
      <c r="D42" s="69"/>
      <c r="E42" s="70"/>
      <c r="F42" s="70"/>
      <c r="G42" s="71"/>
      <c r="H42" s="72"/>
      <c r="I42" s="70"/>
      <c r="J42" s="73"/>
    </row>
    <row r="43" spans="1:10" s="13" customFormat="1" ht="10.199999999999999" x14ac:dyDescent="0.2">
      <c r="A43" s="74" t="s">
        <v>144</v>
      </c>
      <c r="B43" s="74"/>
      <c r="C43" s="74"/>
      <c r="D43" s="74"/>
      <c r="E43" s="75"/>
      <c r="F43" s="75"/>
      <c r="G43" s="75"/>
      <c r="H43" s="76"/>
      <c r="I43" s="74"/>
      <c r="J43" s="74"/>
    </row>
    <row r="44" spans="1:10" s="13" customFormat="1" ht="8.25" customHeight="1" x14ac:dyDescent="0.2">
      <c r="A44" s="74"/>
      <c r="B44" s="74"/>
      <c r="C44" s="74"/>
      <c r="D44" s="74"/>
      <c r="E44" s="75"/>
      <c r="F44" s="75"/>
      <c r="G44" s="75"/>
      <c r="H44" s="76"/>
      <c r="I44" s="74"/>
      <c r="J44" s="74"/>
    </row>
    <row r="45" spans="1:10" s="13" customFormat="1" ht="6" customHeight="1" x14ac:dyDescent="0.2">
      <c r="E45" s="24"/>
      <c r="F45" s="24"/>
      <c r="G45" s="24"/>
      <c r="H45" s="14"/>
    </row>
    <row r="46" spans="1:10" s="12" customFormat="1" ht="18" customHeight="1" x14ac:dyDescent="0.3">
      <c r="A46" s="77" t="str">
        <f>C8</f>
        <v>Construction Company</v>
      </c>
      <c r="B46" s="77"/>
      <c r="C46" s="77"/>
      <c r="D46" s="77"/>
      <c r="E46" s="78"/>
      <c r="F46" s="79"/>
      <c r="G46" s="79"/>
      <c r="H46" s="80"/>
    </row>
    <row r="47" spans="1:10" s="13" customFormat="1" ht="3.75" customHeight="1" x14ac:dyDescent="0.2">
      <c r="A47" s="18"/>
      <c r="B47" s="18"/>
      <c r="C47" s="18"/>
      <c r="D47" s="18"/>
      <c r="E47" s="19"/>
      <c r="F47" s="24"/>
      <c r="G47" s="19"/>
      <c r="H47" s="29"/>
      <c r="I47" s="18"/>
      <c r="J47" s="18"/>
    </row>
    <row r="48" spans="1:10" s="85" customFormat="1" ht="8.4" x14ac:dyDescent="0.15">
      <c r="A48" s="81" t="s">
        <v>135</v>
      </c>
      <c r="B48" s="81"/>
      <c r="C48" s="81"/>
      <c r="D48" s="81"/>
      <c r="E48" s="82"/>
      <c r="F48" s="83"/>
      <c r="G48" s="82" t="s">
        <v>136</v>
      </c>
      <c r="H48" s="84"/>
      <c r="I48" s="81"/>
      <c r="J48" s="81"/>
    </row>
    <row r="49" spans="1:10" s="13" customFormat="1" ht="30" customHeight="1" x14ac:dyDescent="0.2">
      <c r="A49" s="28"/>
      <c r="B49" s="28"/>
      <c r="C49" s="28"/>
      <c r="D49" s="28"/>
      <c r="E49" s="24"/>
      <c r="F49" s="24"/>
      <c r="G49" s="24"/>
      <c r="H49" s="14"/>
    </row>
    <row r="50" spans="1:10" s="46" customFormat="1" ht="10.199999999999999" x14ac:dyDescent="0.2">
      <c r="A50" s="86" t="s">
        <v>137</v>
      </c>
      <c r="B50" s="86"/>
      <c r="C50" s="86"/>
      <c r="D50" s="86"/>
      <c r="E50" s="87"/>
      <c r="F50" s="88"/>
      <c r="G50" s="87" t="s">
        <v>137</v>
      </c>
      <c r="H50" s="89"/>
      <c r="I50" s="86"/>
      <c r="J50" s="86"/>
    </row>
    <row r="51" spans="1:10" s="13" customFormat="1" ht="10.199999999999999" x14ac:dyDescent="0.2">
      <c r="E51" s="24"/>
      <c r="F51" s="24"/>
      <c r="G51" s="24"/>
      <c r="H51" s="14"/>
    </row>
    <row r="52" spans="1:10" s="13" customFormat="1" ht="10.199999999999999" x14ac:dyDescent="0.2">
      <c r="E52" s="24"/>
      <c r="F52" s="24"/>
      <c r="G52" s="24"/>
      <c r="H52" s="14"/>
    </row>
    <row r="53" spans="1:10" s="13" customFormat="1" ht="10.199999999999999" x14ac:dyDescent="0.2">
      <c r="E53" s="24"/>
      <c r="F53" s="24"/>
      <c r="G53" s="24"/>
      <c r="H53" s="14"/>
    </row>
    <row r="54" spans="1:10" s="13" customFormat="1" ht="10.199999999999999" x14ac:dyDescent="0.2">
      <c r="E54" s="24"/>
      <c r="F54" s="24"/>
      <c r="G54" s="24"/>
      <c r="H54" s="14"/>
    </row>
    <row r="55" spans="1:10" s="13" customFormat="1" ht="10.199999999999999" x14ac:dyDescent="0.2">
      <c r="E55" s="24"/>
      <c r="F55" s="24"/>
      <c r="G55" s="24"/>
      <c r="H55" s="14"/>
    </row>
    <row r="56" spans="1:10" s="13" customFormat="1" ht="10.199999999999999" x14ac:dyDescent="0.2">
      <c r="E56" s="24"/>
      <c r="F56" s="24"/>
      <c r="G56" s="24"/>
      <c r="H56" s="14"/>
    </row>
    <row r="57" spans="1:10" s="13" customFormat="1" ht="10.199999999999999" x14ac:dyDescent="0.2">
      <c r="E57" s="24"/>
      <c r="F57" s="24"/>
      <c r="G57" s="24"/>
      <c r="H57" s="14"/>
    </row>
    <row r="58" spans="1:10" s="13" customFormat="1" ht="10.199999999999999" x14ac:dyDescent="0.2">
      <c r="E58" s="24"/>
      <c r="F58" s="24"/>
      <c r="G58" s="24"/>
      <c r="H58" s="14"/>
    </row>
    <row r="59" spans="1:10" s="13" customFormat="1" ht="10.199999999999999" x14ac:dyDescent="0.2">
      <c r="E59" s="24"/>
      <c r="F59" s="24"/>
      <c r="G59" s="24"/>
      <c r="H59" s="14"/>
    </row>
    <row r="60" spans="1:10" s="13" customFormat="1" ht="10.199999999999999" x14ac:dyDescent="0.2">
      <c r="E60" s="24"/>
      <c r="F60" s="24"/>
      <c r="G60" s="24"/>
      <c r="H60" s="14"/>
    </row>
    <row r="61" spans="1:10" s="13" customFormat="1" ht="10.199999999999999" x14ac:dyDescent="0.2">
      <c r="E61" s="24"/>
      <c r="F61" s="24"/>
      <c r="G61" s="24"/>
      <c r="H61" s="14"/>
    </row>
    <row r="62" spans="1:10" s="13" customFormat="1" ht="10.199999999999999" x14ac:dyDescent="0.2">
      <c r="E62" s="24"/>
      <c r="F62" s="24"/>
      <c r="G62" s="24"/>
      <c r="H62" s="14"/>
    </row>
    <row r="63" spans="1:10" s="13" customFormat="1" ht="10.199999999999999" x14ac:dyDescent="0.2">
      <c r="E63" s="24"/>
      <c r="F63" s="24"/>
      <c r="G63" s="24"/>
      <c r="H63" s="14"/>
    </row>
    <row r="64" spans="1:10" s="13" customFormat="1" ht="10.199999999999999" x14ac:dyDescent="0.2">
      <c r="E64" s="24"/>
      <c r="F64" s="24"/>
      <c r="G64" s="24"/>
      <c r="H64" s="14"/>
    </row>
    <row r="65" spans="5:8" s="13" customFormat="1" ht="10.199999999999999" x14ac:dyDescent="0.2">
      <c r="E65" s="24"/>
      <c r="F65" s="24"/>
      <c r="G65" s="24"/>
      <c r="H65" s="14"/>
    </row>
    <row r="66" spans="5:8" s="13" customFormat="1" ht="10.199999999999999" x14ac:dyDescent="0.2">
      <c r="E66" s="24"/>
      <c r="F66" s="24"/>
      <c r="G66" s="24"/>
      <c r="H66" s="14"/>
    </row>
    <row r="67" spans="5:8" s="13" customFormat="1" ht="10.199999999999999" x14ac:dyDescent="0.2">
      <c r="E67" s="24"/>
      <c r="F67" s="24"/>
      <c r="G67" s="24"/>
      <c r="H67" s="14"/>
    </row>
    <row r="68" spans="5:8" s="13" customFormat="1" ht="10.199999999999999" x14ac:dyDescent="0.2">
      <c r="E68" s="24"/>
      <c r="F68" s="24"/>
      <c r="G68" s="24"/>
      <c r="H68" s="14"/>
    </row>
    <row r="69" spans="5:8" s="13" customFormat="1" ht="10.199999999999999" x14ac:dyDescent="0.2">
      <c r="E69" s="24"/>
      <c r="F69" s="24"/>
      <c r="G69" s="24"/>
      <c r="H69" s="14"/>
    </row>
    <row r="70" spans="5:8" s="13" customFormat="1" ht="10.199999999999999" x14ac:dyDescent="0.2">
      <c r="E70" s="24"/>
      <c r="F70" s="24"/>
      <c r="G70" s="24"/>
      <c r="H70" s="14"/>
    </row>
    <row r="71" spans="5:8" s="13" customFormat="1" ht="10.199999999999999" x14ac:dyDescent="0.2">
      <c r="E71" s="24"/>
      <c r="F71" s="24"/>
      <c r="G71" s="24"/>
      <c r="H71" s="14"/>
    </row>
    <row r="72" spans="5:8" s="13" customFormat="1" ht="10.199999999999999" x14ac:dyDescent="0.2">
      <c r="E72" s="24"/>
      <c r="F72" s="24"/>
      <c r="G72" s="24"/>
      <c r="H72" s="14"/>
    </row>
    <row r="73" spans="5:8" s="13" customFormat="1" ht="10.199999999999999" x14ac:dyDescent="0.2">
      <c r="E73" s="24"/>
      <c r="F73" s="24"/>
      <c r="G73" s="24"/>
      <c r="H73" s="14"/>
    </row>
    <row r="74" spans="5:8" s="13" customFormat="1" ht="10.199999999999999" x14ac:dyDescent="0.2">
      <c r="E74" s="24"/>
      <c r="F74" s="24"/>
      <c r="G74" s="24"/>
      <c r="H74" s="14"/>
    </row>
    <row r="75" spans="5:8" s="13" customFormat="1" ht="10.199999999999999" x14ac:dyDescent="0.2">
      <c r="E75" s="24"/>
      <c r="F75" s="24"/>
      <c r="G75" s="24"/>
      <c r="H75" s="14"/>
    </row>
    <row r="76" spans="5:8" s="13" customFormat="1" ht="10.199999999999999" x14ac:dyDescent="0.2">
      <c r="E76" s="24"/>
      <c r="F76" s="24"/>
      <c r="G76" s="24"/>
      <c r="H76" s="14"/>
    </row>
    <row r="77" spans="5:8" s="13" customFormat="1" ht="10.199999999999999" x14ac:dyDescent="0.2">
      <c r="E77" s="24"/>
      <c r="F77" s="24"/>
      <c r="G77" s="24"/>
      <c r="H77" s="14"/>
    </row>
    <row r="78" spans="5:8" s="13" customFormat="1" ht="10.199999999999999" x14ac:dyDescent="0.2">
      <c r="E78" s="24"/>
      <c r="F78" s="24"/>
      <c r="G78" s="24"/>
      <c r="H78" s="14"/>
    </row>
    <row r="79" spans="5:8" s="13" customFormat="1" ht="10.199999999999999" x14ac:dyDescent="0.2">
      <c r="E79" s="24"/>
      <c r="F79" s="24"/>
      <c r="G79" s="24"/>
      <c r="H79" s="14"/>
    </row>
    <row r="80" spans="5:8" s="13" customFormat="1" ht="10.199999999999999" x14ac:dyDescent="0.2">
      <c r="E80" s="24"/>
      <c r="F80" s="24"/>
      <c r="G80" s="24"/>
      <c r="H80" s="14"/>
    </row>
    <row r="81" spans="5:8" s="13" customFormat="1" ht="10.199999999999999" x14ac:dyDescent="0.2">
      <c r="E81" s="24"/>
      <c r="F81" s="24"/>
      <c r="G81" s="24"/>
      <c r="H81" s="14"/>
    </row>
    <row r="82" spans="5:8" s="13" customFormat="1" ht="10.199999999999999" x14ac:dyDescent="0.2">
      <c r="E82" s="24"/>
      <c r="F82" s="24"/>
      <c r="G82" s="24"/>
      <c r="H82" s="14"/>
    </row>
    <row r="83" spans="5:8" s="13" customFormat="1" ht="10.199999999999999" x14ac:dyDescent="0.2">
      <c r="E83" s="24"/>
      <c r="F83" s="24"/>
      <c r="G83" s="24"/>
      <c r="H83" s="14"/>
    </row>
    <row r="84" spans="5:8" s="13" customFormat="1" ht="10.199999999999999" x14ac:dyDescent="0.2">
      <c r="E84" s="24"/>
      <c r="F84" s="24"/>
      <c r="G84" s="24"/>
      <c r="H84" s="14"/>
    </row>
    <row r="85" spans="5:8" s="13" customFormat="1" ht="10.199999999999999" x14ac:dyDescent="0.2">
      <c r="E85" s="24"/>
      <c r="F85" s="24"/>
      <c r="G85" s="24"/>
      <c r="H85" s="14"/>
    </row>
    <row r="86" spans="5:8" s="13" customFormat="1" ht="10.199999999999999" x14ac:dyDescent="0.2">
      <c r="E86" s="24"/>
      <c r="F86" s="24"/>
      <c r="G86" s="24"/>
      <c r="H86" s="14"/>
    </row>
    <row r="87" spans="5:8" s="13" customFormat="1" ht="10.199999999999999" x14ac:dyDescent="0.2">
      <c r="E87" s="24"/>
      <c r="F87" s="24"/>
      <c r="G87" s="24"/>
      <c r="H87" s="14"/>
    </row>
    <row r="88" spans="5:8" s="13" customFormat="1" ht="10.199999999999999" x14ac:dyDescent="0.2">
      <c r="E88" s="24"/>
      <c r="F88" s="24"/>
      <c r="G88" s="24"/>
      <c r="H88" s="14"/>
    </row>
    <row r="89" spans="5:8" s="13" customFormat="1" ht="10.199999999999999" x14ac:dyDescent="0.2">
      <c r="E89" s="24"/>
      <c r="F89" s="24"/>
      <c r="G89" s="24"/>
      <c r="H89" s="14"/>
    </row>
    <row r="90" spans="5:8" s="13" customFormat="1" ht="10.199999999999999" x14ac:dyDescent="0.2">
      <c r="E90" s="24"/>
      <c r="F90" s="24"/>
      <c r="G90" s="24"/>
      <c r="H90" s="14"/>
    </row>
    <row r="91" spans="5:8" s="13" customFormat="1" ht="10.199999999999999" x14ac:dyDescent="0.2">
      <c r="E91" s="24"/>
      <c r="F91" s="24"/>
      <c r="G91" s="24"/>
      <c r="H91" s="14"/>
    </row>
    <row r="92" spans="5:8" s="13" customFormat="1" ht="10.199999999999999" x14ac:dyDescent="0.2">
      <c r="E92" s="24"/>
      <c r="F92" s="24"/>
      <c r="G92" s="24"/>
      <c r="H92" s="14"/>
    </row>
    <row r="93" spans="5:8" s="13" customFormat="1" ht="10.199999999999999" x14ac:dyDescent="0.2">
      <c r="E93" s="24"/>
      <c r="F93" s="24"/>
      <c r="G93" s="24"/>
      <c r="H93" s="14"/>
    </row>
    <row r="94" spans="5:8" s="13" customFormat="1" ht="10.199999999999999" x14ac:dyDescent="0.2">
      <c r="E94" s="24"/>
      <c r="F94" s="24"/>
      <c r="G94" s="24"/>
      <c r="H94" s="14"/>
    </row>
    <row r="95" spans="5:8" s="13" customFormat="1" ht="10.199999999999999" x14ac:dyDescent="0.2">
      <c r="E95" s="24"/>
      <c r="F95" s="24"/>
      <c r="G95" s="24"/>
      <c r="H95" s="14"/>
    </row>
    <row r="96" spans="5:8" s="13" customFormat="1" ht="10.199999999999999" x14ac:dyDescent="0.2">
      <c r="E96" s="24"/>
      <c r="F96" s="24"/>
      <c r="G96" s="24"/>
      <c r="H96" s="14"/>
    </row>
    <row r="97" spans="5:8" s="13" customFormat="1" ht="10.199999999999999" x14ac:dyDescent="0.2">
      <c r="E97" s="24"/>
      <c r="F97" s="24"/>
      <c r="G97" s="24"/>
      <c r="H97" s="14"/>
    </row>
    <row r="98" spans="5:8" s="13" customFormat="1" ht="10.199999999999999" x14ac:dyDescent="0.2">
      <c r="E98" s="24"/>
      <c r="F98" s="24"/>
      <c r="G98" s="24"/>
      <c r="H98" s="14"/>
    </row>
    <row r="99" spans="5:8" s="13" customFormat="1" ht="10.199999999999999" x14ac:dyDescent="0.2">
      <c r="E99" s="24"/>
      <c r="F99" s="24"/>
      <c r="G99" s="24"/>
      <c r="H99" s="14"/>
    </row>
    <row r="100" spans="5:8" s="13" customFormat="1" ht="10.199999999999999" x14ac:dyDescent="0.2">
      <c r="E100" s="24"/>
      <c r="F100" s="24"/>
      <c r="G100" s="24"/>
      <c r="H100" s="14"/>
    </row>
    <row r="101" spans="5:8" s="13" customFormat="1" ht="10.199999999999999" x14ac:dyDescent="0.2">
      <c r="E101" s="24"/>
      <c r="F101" s="24"/>
      <c r="G101" s="24"/>
      <c r="H101" s="14"/>
    </row>
    <row r="102" spans="5:8" s="13" customFormat="1" ht="10.199999999999999" x14ac:dyDescent="0.2">
      <c r="E102" s="24"/>
      <c r="F102" s="24"/>
      <c r="G102" s="24"/>
      <c r="H102" s="14"/>
    </row>
    <row r="103" spans="5:8" s="13" customFormat="1" ht="10.199999999999999" x14ac:dyDescent="0.2">
      <c r="E103" s="24"/>
      <c r="F103" s="24"/>
      <c r="G103" s="24"/>
      <c r="H103" s="14"/>
    </row>
    <row r="104" spans="5:8" s="13" customFormat="1" ht="10.199999999999999" x14ac:dyDescent="0.2">
      <c r="E104" s="24"/>
      <c r="F104" s="24"/>
      <c r="G104" s="24"/>
      <c r="H104" s="14"/>
    </row>
    <row r="105" spans="5:8" s="13" customFormat="1" ht="10.199999999999999" x14ac:dyDescent="0.2">
      <c r="E105" s="24"/>
      <c r="F105" s="24"/>
      <c r="G105" s="24"/>
      <c r="H105" s="14"/>
    </row>
    <row r="106" spans="5:8" s="13" customFormat="1" ht="10.199999999999999" x14ac:dyDescent="0.2">
      <c r="E106" s="24"/>
      <c r="F106" s="24"/>
      <c r="G106" s="24"/>
      <c r="H106" s="14"/>
    </row>
    <row r="107" spans="5:8" s="13" customFormat="1" ht="10.199999999999999" x14ac:dyDescent="0.2">
      <c r="E107" s="24"/>
      <c r="F107" s="24"/>
      <c r="G107" s="24"/>
      <c r="H107" s="14"/>
    </row>
    <row r="108" spans="5:8" s="13" customFormat="1" ht="10.199999999999999" x14ac:dyDescent="0.2">
      <c r="E108" s="24"/>
      <c r="F108" s="24"/>
      <c r="G108" s="24"/>
      <c r="H108" s="14"/>
    </row>
    <row r="109" spans="5:8" s="13" customFormat="1" ht="10.199999999999999" x14ac:dyDescent="0.2">
      <c r="E109" s="24"/>
      <c r="F109" s="24"/>
      <c r="G109" s="24"/>
      <c r="H109" s="14"/>
    </row>
    <row r="110" spans="5:8" s="13" customFormat="1" ht="10.199999999999999" x14ac:dyDescent="0.2">
      <c r="E110" s="24"/>
      <c r="F110" s="24"/>
      <c r="G110" s="24"/>
      <c r="H110" s="14"/>
    </row>
    <row r="111" spans="5:8" s="13" customFormat="1" ht="10.199999999999999" x14ac:dyDescent="0.2">
      <c r="E111" s="24"/>
      <c r="F111" s="24"/>
      <c r="G111" s="24"/>
      <c r="H111" s="14"/>
    </row>
    <row r="112" spans="5:8" s="13" customFormat="1" ht="10.199999999999999" x14ac:dyDescent="0.2">
      <c r="E112" s="24"/>
      <c r="F112" s="24"/>
      <c r="G112" s="24"/>
      <c r="H112" s="14"/>
    </row>
    <row r="113" spans="5:8" s="13" customFormat="1" ht="10.199999999999999" x14ac:dyDescent="0.2">
      <c r="E113" s="24"/>
      <c r="F113" s="24"/>
      <c r="G113" s="24"/>
      <c r="H113" s="14"/>
    </row>
    <row r="114" spans="5:8" s="13" customFormat="1" ht="10.199999999999999" x14ac:dyDescent="0.2">
      <c r="E114" s="24"/>
      <c r="F114" s="24"/>
      <c r="G114" s="24"/>
      <c r="H114" s="14"/>
    </row>
    <row r="115" spans="5:8" s="13" customFormat="1" ht="10.199999999999999" x14ac:dyDescent="0.2">
      <c r="E115" s="24"/>
      <c r="F115" s="24"/>
      <c r="G115" s="24"/>
      <c r="H115" s="14"/>
    </row>
    <row r="116" spans="5:8" s="13" customFormat="1" ht="10.199999999999999" x14ac:dyDescent="0.2">
      <c r="E116" s="24"/>
      <c r="F116" s="24"/>
      <c r="G116" s="24"/>
      <c r="H116" s="14"/>
    </row>
    <row r="117" spans="5:8" s="13" customFormat="1" ht="10.199999999999999" x14ac:dyDescent="0.2">
      <c r="E117" s="24"/>
      <c r="F117" s="24"/>
      <c r="G117" s="24"/>
      <c r="H117" s="14"/>
    </row>
    <row r="118" spans="5:8" s="13" customFormat="1" ht="10.199999999999999" x14ac:dyDescent="0.2">
      <c r="E118" s="24"/>
      <c r="F118" s="24"/>
      <c r="G118" s="24"/>
      <c r="H118" s="14"/>
    </row>
    <row r="119" spans="5:8" s="13" customFormat="1" ht="10.199999999999999" x14ac:dyDescent="0.2">
      <c r="E119" s="24"/>
      <c r="F119" s="24"/>
      <c r="G119" s="24"/>
      <c r="H119" s="14"/>
    </row>
    <row r="120" spans="5:8" s="13" customFormat="1" ht="10.199999999999999" x14ac:dyDescent="0.2">
      <c r="E120" s="24"/>
      <c r="F120" s="24"/>
      <c r="G120" s="24"/>
      <c r="H120" s="14"/>
    </row>
    <row r="121" spans="5:8" s="13" customFormat="1" ht="10.199999999999999" x14ac:dyDescent="0.2">
      <c r="E121" s="24"/>
      <c r="F121" s="24"/>
      <c r="G121" s="24"/>
      <c r="H121" s="14"/>
    </row>
    <row r="122" spans="5:8" s="13" customFormat="1" ht="10.199999999999999" x14ac:dyDescent="0.2">
      <c r="E122" s="24"/>
      <c r="F122" s="24"/>
      <c r="G122" s="24"/>
      <c r="H122" s="14"/>
    </row>
    <row r="123" spans="5:8" s="13" customFormat="1" ht="10.199999999999999" x14ac:dyDescent="0.2">
      <c r="E123" s="24"/>
      <c r="F123" s="24"/>
      <c r="G123" s="24"/>
      <c r="H123" s="14"/>
    </row>
    <row r="124" spans="5:8" s="13" customFormat="1" ht="10.199999999999999" x14ac:dyDescent="0.2">
      <c r="E124" s="24"/>
      <c r="F124" s="24"/>
      <c r="G124" s="24"/>
      <c r="H124" s="14"/>
    </row>
    <row r="125" spans="5:8" s="13" customFormat="1" ht="10.199999999999999" x14ac:dyDescent="0.2">
      <c r="E125" s="24"/>
      <c r="F125" s="24"/>
      <c r="G125" s="24"/>
      <c r="H125" s="14"/>
    </row>
    <row r="126" spans="5:8" s="13" customFormat="1" ht="10.199999999999999" x14ac:dyDescent="0.2">
      <c r="E126" s="24"/>
      <c r="F126" s="24"/>
      <c r="G126" s="24"/>
      <c r="H126" s="14"/>
    </row>
    <row r="127" spans="5:8" s="13" customFormat="1" ht="10.199999999999999" x14ac:dyDescent="0.2">
      <c r="E127" s="24"/>
      <c r="F127" s="24"/>
      <c r="G127" s="24"/>
      <c r="H127" s="14"/>
    </row>
    <row r="128" spans="5:8" s="13" customFormat="1" ht="10.199999999999999" x14ac:dyDescent="0.2">
      <c r="E128" s="24"/>
      <c r="F128" s="24"/>
      <c r="G128" s="24"/>
      <c r="H128" s="14"/>
    </row>
    <row r="129" spans="5:8" s="13" customFormat="1" ht="10.199999999999999" x14ac:dyDescent="0.2">
      <c r="E129" s="24"/>
      <c r="F129" s="24"/>
      <c r="G129" s="24"/>
      <c r="H129" s="14"/>
    </row>
    <row r="130" spans="5:8" s="13" customFormat="1" ht="10.199999999999999" x14ac:dyDescent="0.2">
      <c r="E130" s="24"/>
      <c r="F130" s="24"/>
      <c r="G130" s="24"/>
      <c r="H130" s="14"/>
    </row>
    <row r="131" spans="5:8" s="13" customFormat="1" ht="10.199999999999999" x14ac:dyDescent="0.2">
      <c r="E131" s="24"/>
      <c r="F131" s="24"/>
      <c r="G131" s="24"/>
      <c r="H131" s="14"/>
    </row>
    <row r="132" spans="5:8" s="13" customFormat="1" ht="10.199999999999999" x14ac:dyDescent="0.2">
      <c r="E132" s="24"/>
      <c r="F132" s="24"/>
      <c r="G132" s="24"/>
      <c r="H132" s="14"/>
    </row>
    <row r="133" spans="5:8" s="13" customFormat="1" ht="10.199999999999999" x14ac:dyDescent="0.2">
      <c r="E133" s="24"/>
      <c r="F133" s="24"/>
      <c r="G133" s="24"/>
      <c r="H133" s="14"/>
    </row>
    <row r="134" spans="5:8" s="13" customFormat="1" ht="10.199999999999999" x14ac:dyDescent="0.2">
      <c r="E134" s="24"/>
      <c r="F134" s="24"/>
      <c r="G134" s="24"/>
      <c r="H134" s="14"/>
    </row>
    <row r="135" spans="5:8" s="13" customFormat="1" ht="10.199999999999999" x14ac:dyDescent="0.2">
      <c r="E135" s="24"/>
      <c r="F135" s="24"/>
      <c r="G135" s="24"/>
      <c r="H135" s="14"/>
    </row>
    <row r="136" spans="5:8" s="13" customFormat="1" ht="10.199999999999999" x14ac:dyDescent="0.2">
      <c r="E136" s="24"/>
      <c r="F136" s="24"/>
      <c r="G136" s="24"/>
      <c r="H136" s="14"/>
    </row>
    <row r="137" spans="5:8" s="13" customFormat="1" ht="10.199999999999999" x14ac:dyDescent="0.2">
      <c r="E137" s="24"/>
      <c r="F137" s="24"/>
      <c r="G137" s="24"/>
      <c r="H137" s="14"/>
    </row>
    <row r="138" spans="5:8" s="13" customFormat="1" ht="10.199999999999999" x14ac:dyDescent="0.2">
      <c r="E138" s="24"/>
      <c r="F138" s="24"/>
      <c r="G138" s="24"/>
      <c r="H138" s="14"/>
    </row>
    <row r="139" spans="5:8" s="13" customFormat="1" ht="10.199999999999999" x14ac:dyDescent="0.2">
      <c r="E139" s="24"/>
      <c r="F139" s="24"/>
      <c r="G139" s="24"/>
      <c r="H139" s="14"/>
    </row>
    <row r="140" spans="5:8" s="13" customFormat="1" ht="10.199999999999999" x14ac:dyDescent="0.2">
      <c r="E140" s="24"/>
      <c r="F140" s="24"/>
      <c r="G140" s="24"/>
      <c r="H140" s="14"/>
    </row>
    <row r="141" spans="5:8" s="13" customFormat="1" ht="10.199999999999999" x14ac:dyDescent="0.2">
      <c r="E141" s="24"/>
      <c r="F141" s="24"/>
      <c r="G141" s="24"/>
      <c r="H141" s="14"/>
    </row>
    <row r="142" spans="5:8" s="13" customFormat="1" ht="10.199999999999999" x14ac:dyDescent="0.2">
      <c r="E142" s="24"/>
      <c r="F142" s="24"/>
      <c r="G142" s="24"/>
      <c r="H142" s="14"/>
    </row>
    <row r="143" spans="5:8" s="13" customFormat="1" ht="10.199999999999999" x14ac:dyDescent="0.2">
      <c r="E143" s="24"/>
      <c r="F143" s="24"/>
      <c r="G143" s="24"/>
      <c r="H143" s="14"/>
    </row>
    <row r="144" spans="5:8" s="13" customFormat="1" ht="10.199999999999999" x14ac:dyDescent="0.2">
      <c r="E144" s="24"/>
      <c r="F144" s="24"/>
      <c r="G144" s="24"/>
      <c r="H144" s="14"/>
    </row>
    <row r="145" spans="5:8" s="13" customFormat="1" ht="10.199999999999999" x14ac:dyDescent="0.2">
      <c r="E145" s="24"/>
      <c r="F145" s="24"/>
      <c r="G145" s="24"/>
      <c r="H145" s="14"/>
    </row>
    <row r="146" spans="5:8" s="13" customFormat="1" ht="10.199999999999999" x14ac:dyDescent="0.2">
      <c r="E146" s="24"/>
      <c r="F146" s="24"/>
      <c r="G146" s="24"/>
      <c r="H146" s="14"/>
    </row>
    <row r="147" spans="5:8" s="13" customFormat="1" ht="10.199999999999999" x14ac:dyDescent="0.2">
      <c r="E147" s="24"/>
      <c r="F147" s="24"/>
      <c r="G147" s="24"/>
      <c r="H147" s="14"/>
    </row>
    <row r="148" spans="5:8" s="13" customFormat="1" ht="10.199999999999999" x14ac:dyDescent="0.2">
      <c r="E148" s="24"/>
      <c r="F148" s="24"/>
      <c r="G148" s="24"/>
      <c r="H148" s="14"/>
    </row>
    <row r="149" spans="5:8" s="13" customFormat="1" ht="10.199999999999999" x14ac:dyDescent="0.2">
      <c r="E149" s="24"/>
      <c r="F149" s="24"/>
      <c r="G149" s="24"/>
      <c r="H149" s="14"/>
    </row>
    <row r="150" spans="5:8" s="13" customFormat="1" ht="10.199999999999999" x14ac:dyDescent="0.2">
      <c r="E150" s="24"/>
      <c r="F150" s="24"/>
      <c r="G150" s="24"/>
      <c r="H150" s="14"/>
    </row>
    <row r="151" spans="5:8" s="13" customFormat="1" ht="10.199999999999999" x14ac:dyDescent="0.2">
      <c r="E151" s="24"/>
      <c r="F151" s="24"/>
      <c r="G151" s="24"/>
      <c r="H151" s="14"/>
    </row>
    <row r="152" spans="5:8" s="13" customFormat="1" ht="10.199999999999999" x14ac:dyDescent="0.2">
      <c r="E152" s="24"/>
      <c r="F152" s="24"/>
      <c r="G152" s="24"/>
      <c r="H152" s="14"/>
    </row>
    <row r="153" spans="5:8" s="13" customFormat="1" ht="10.199999999999999" x14ac:dyDescent="0.2">
      <c r="E153" s="24"/>
      <c r="F153" s="24"/>
      <c r="G153" s="24"/>
      <c r="H153" s="14"/>
    </row>
    <row r="154" spans="5:8" s="13" customFormat="1" ht="10.199999999999999" x14ac:dyDescent="0.2">
      <c r="E154" s="24"/>
      <c r="F154" s="24"/>
      <c r="G154" s="24"/>
      <c r="H154" s="14"/>
    </row>
    <row r="155" spans="5:8" s="13" customFormat="1" ht="10.199999999999999" x14ac:dyDescent="0.2">
      <c r="E155" s="24"/>
      <c r="F155" s="24"/>
      <c r="G155" s="24"/>
      <c r="H155" s="14"/>
    </row>
    <row r="156" spans="5:8" s="13" customFormat="1" ht="10.199999999999999" x14ac:dyDescent="0.2">
      <c r="E156" s="24"/>
      <c r="F156" s="24"/>
      <c r="G156" s="24"/>
      <c r="H156" s="14"/>
    </row>
    <row r="157" spans="5:8" s="13" customFormat="1" ht="10.199999999999999" x14ac:dyDescent="0.2">
      <c r="E157" s="24"/>
      <c r="F157" s="24"/>
      <c r="G157" s="24"/>
      <c r="H157" s="14"/>
    </row>
    <row r="158" spans="5:8" s="13" customFormat="1" ht="10.199999999999999" x14ac:dyDescent="0.2">
      <c r="E158" s="24"/>
      <c r="F158" s="24"/>
      <c r="G158" s="24"/>
      <c r="H158" s="14"/>
    </row>
    <row r="159" spans="5:8" s="13" customFormat="1" ht="10.199999999999999" x14ac:dyDescent="0.2">
      <c r="E159" s="24"/>
      <c r="F159" s="24"/>
      <c r="G159" s="24"/>
      <c r="H159" s="14"/>
    </row>
    <row r="160" spans="5:8" s="13" customFormat="1" ht="10.199999999999999" x14ac:dyDescent="0.2">
      <c r="E160" s="24"/>
      <c r="F160" s="24"/>
      <c r="G160" s="24"/>
      <c r="H160" s="14"/>
    </row>
    <row r="161" spans="5:8" s="13" customFormat="1" ht="10.199999999999999" x14ac:dyDescent="0.2">
      <c r="E161" s="24"/>
      <c r="F161" s="24"/>
      <c r="G161" s="24"/>
      <c r="H161" s="14"/>
    </row>
    <row r="162" spans="5:8" s="13" customFormat="1" ht="10.199999999999999" x14ac:dyDescent="0.2">
      <c r="E162" s="24"/>
      <c r="F162" s="24"/>
      <c r="G162" s="24"/>
      <c r="H162" s="14"/>
    </row>
    <row r="163" spans="5:8" s="13" customFormat="1" ht="10.199999999999999" x14ac:dyDescent="0.2">
      <c r="E163" s="24"/>
      <c r="F163" s="24"/>
      <c r="G163" s="24"/>
      <c r="H163" s="14"/>
    </row>
    <row r="164" spans="5:8" s="13" customFormat="1" ht="10.199999999999999" x14ac:dyDescent="0.2">
      <c r="E164" s="24"/>
      <c r="F164" s="24"/>
      <c r="G164" s="24"/>
      <c r="H164" s="14"/>
    </row>
    <row r="165" spans="5:8" s="13" customFormat="1" ht="10.199999999999999" x14ac:dyDescent="0.2">
      <c r="E165" s="24"/>
      <c r="F165" s="24"/>
      <c r="G165" s="24"/>
      <c r="H165" s="14"/>
    </row>
    <row r="166" spans="5:8" s="13" customFormat="1" ht="10.199999999999999" x14ac:dyDescent="0.2">
      <c r="E166" s="24"/>
      <c r="F166" s="24"/>
      <c r="G166" s="24"/>
      <c r="H166" s="14"/>
    </row>
    <row r="167" spans="5:8" s="13" customFormat="1" ht="10.199999999999999" x14ac:dyDescent="0.2">
      <c r="E167" s="24"/>
      <c r="F167" s="24"/>
      <c r="G167" s="24"/>
      <c r="H167" s="14"/>
    </row>
    <row r="168" spans="5:8" s="13" customFormat="1" ht="10.199999999999999" x14ac:dyDescent="0.2">
      <c r="E168" s="24"/>
      <c r="F168" s="24"/>
      <c r="G168" s="24"/>
      <c r="H168" s="14"/>
    </row>
    <row r="169" spans="5:8" s="13" customFormat="1" ht="10.199999999999999" x14ac:dyDescent="0.2">
      <c r="E169" s="24"/>
      <c r="F169" s="24"/>
      <c r="G169" s="24"/>
      <c r="H169" s="14"/>
    </row>
    <row r="170" spans="5:8" s="13" customFormat="1" ht="10.199999999999999" x14ac:dyDescent="0.2">
      <c r="E170" s="24"/>
      <c r="F170" s="24"/>
      <c r="G170" s="24"/>
      <c r="H170" s="14"/>
    </row>
    <row r="171" spans="5:8" s="13" customFormat="1" ht="10.199999999999999" x14ac:dyDescent="0.2">
      <c r="E171" s="24"/>
      <c r="F171" s="24"/>
      <c r="G171" s="24"/>
      <c r="H171" s="14"/>
    </row>
    <row r="172" spans="5:8" s="13" customFormat="1" ht="10.199999999999999" x14ac:dyDescent="0.2">
      <c r="E172" s="24"/>
      <c r="F172" s="24"/>
      <c r="G172" s="24"/>
      <c r="H172" s="14"/>
    </row>
    <row r="173" spans="5:8" s="13" customFormat="1" ht="10.199999999999999" x14ac:dyDescent="0.2">
      <c r="E173" s="24"/>
      <c r="F173" s="24"/>
      <c r="G173" s="24"/>
      <c r="H173" s="14"/>
    </row>
    <row r="174" spans="5:8" s="13" customFormat="1" ht="10.199999999999999" x14ac:dyDescent="0.2">
      <c r="E174" s="24"/>
      <c r="F174" s="24"/>
      <c r="G174" s="24"/>
      <c r="H174" s="14"/>
    </row>
    <row r="175" spans="5:8" s="13" customFormat="1" ht="10.199999999999999" x14ac:dyDescent="0.2">
      <c r="E175" s="24"/>
      <c r="F175" s="24"/>
      <c r="G175" s="24"/>
      <c r="H175" s="14"/>
    </row>
    <row r="176" spans="5:8" s="13" customFormat="1" ht="10.199999999999999" x14ac:dyDescent="0.2">
      <c r="E176" s="24"/>
      <c r="F176" s="24"/>
      <c r="G176" s="24"/>
      <c r="H176" s="14"/>
    </row>
    <row r="177" spans="5:8" s="13" customFormat="1" ht="10.199999999999999" x14ac:dyDescent="0.2">
      <c r="E177" s="24"/>
      <c r="F177" s="24"/>
      <c r="G177" s="24"/>
      <c r="H177" s="14"/>
    </row>
    <row r="178" spans="5:8" s="13" customFormat="1" ht="10.199999999999999" x14ac:dyDescent="0.2">
      <c r="E178" s="24"/>
      <c r="F178" s="24"/>
      <c r="G178" s="24"/>
      <c r="H178" s="14"/>
    </row>
    <row r="179" spans="5:8" s="13" customFormat="1" ht="10.199999999999999" x14ac:dyDescent="0.2">
      <c r="E179" s="24"/>
      <c r="F179" s="24"/>
      <c r="G179" s="24"/>
      <c r="H179" s="14"/>
    </row>
    <row r="180" spans="5:8" s="13" customFormat="1" ht="10.199999999999999" x14ac:dyDescent="0.2">
      <c r="E180" s="24"/>
      <c r="F180" s="24"/>
      <c r="G180" s="24"/>
      <c r="H180" s="14"/>
    </row>
    <row r="181" spans="5:8" s="13" customFormat="1" ht="10.199999999999999" x14ac:dyDescent="0.2">
      <c r="E181" s="24"/>
      <c r="F181" s="24"/>
      <c r="G181" s="24"/>
      <c r="H181" s="14"/>
    </row>
    <row r="182" spans="5:8" s="13" customFormat="1" ht="10.199999999999999" x14ac:dyDescent="0.2">
      <c r="E182" s="24"/>
      <c r="F182" s="24"/>
      <c r="G182" s="24"/>
      <c r="H182" s="14"/>
    </row>
    <row r="183" spans="5:8" s="13" customFormat="1" ht="10.199999999999999" x14ac:dyDescent="0.2">
      <c r="E183" s="24"/>
      <c r="F183" s="24"/>
      <c r="G183" s="24"/>
      <c r="H183" s="14"/>
    </row>
    <row r="184" spans="5:8" s="13" customFormat="1" ht="10.199999999999999" x14ac:dyDescent="0.2">
      <c r="E184" s="24"/>
      <c r="F184" s="24"/>
      <c r="G184" s="24"/>
      <c r="H184" s="14"/>
    </row>
    <row r="185" spans="5:8" s="13" customFormat="1" ht="10.199999999999999" x14ac:dyDescent="0.2">
      <c r="E185" s="24"/>
      <c r="F185" s="24"/>
      <c r="G185" s="24"/>
      <c r="H185" s="14"/>
    </row>
    <row r="186" spans="5:8" s="13" customFormat="1" ht="10.199999999999999" x14ac:dyDescent="0.2">
      <c r="E186" s="24"/>
      <c r="F186" s="24"/>
      <c r="G186" s="24"/>
      <c r="H186" s="14"/>
    </row>
    <row r="187" spans="5:8" s="13" customFormat="1" ht="10.199999999999999" x14ac:dyDescent="0.2">
      <c r="E187" s="24"/>
      <c r="F187" s="24"/>
      <c r="G187" s="24"/>
      <c r="H187" s="14"/>
    </row>
    <row r="188" spans="5:8" s="13" customFormat="1" ht="10.199999999999999" x14ac:dyDescent="0.2">
      <c r="E188" s="24"/>
      <c r="F188" s="24"/>
      <c r="G188" s="24"/>
      <c r="H188" s="14"/>
    </row>
    <row r="189" spans="5:8" s="13" customFormat="1" ht="10.199999999999999" x14ac:dyDescent="0.2">
      <c r="E189" s="24"/>
      <c r="F189" s="24"/>
      <c r="G189" s="24"/>
      <c r="H189" s="14"/>
    </row>
    <row r="190" spans="5:8" s="13" customFormat="1" ht="10.199999999999999" x14ac:dyDescent="0.2">
      <c r="E190" s="24"/>
      <c r="F190" s="24"/>
      <c r="G190" s="24"/>
      <c r="H190" s="14"/>
    </row>
    <row r="191" spans="5:8" s="13" customFormat="1" ht="10.199999999999999" x14ac:dyDescent="0.2">
      <c r="E191" s="24"/>
      <c r="F191" s="24"/>
      <c r="G191" s="24"/>
      <c r="H191" s="14"/>
    </row>
    <row r="192" spans="5:8" s="13" customFormat="1" ht="10.199999999999999" x14ac:dyDescent="0.2">
      <c r="E192" s="24"/>
      <c r="F192" s="24"/>
      <c r="G192" s="24"/>
      <c r="H192" s="14"/>
    </row>
    <row r="193" spans="5:8" s="13" customFormat="1" ht="10.199999999999999" x14ac:dyDescent="0.2">
      <c r="E193" s="24"/>
      <c r="F193" s="24"/>
      <c r="G193" s="24"/>
      <c r="H193" s="14"/>
    </row>
    <row r="194" spans="5:8" s="13" customFormat="1" ht="10.199999999999999" x14ac:dyDescent="0.2">
      <c r="E194" s="24"/>
      <c r="F194" s="24"/>
      <c r="G194" s="24"/>
      <c r="H194" s="14"/>
    </row>
    <row r="195" spans="5:8" s="13" customFormat="1" ht="10.199999999999999" x14ac:dyDescent="0.2">
      <c r="E195" s="24"/>
      <c r="F195" s="24"/>
      <c r="G195" s="24"/>
      <c r="H195" s="14"/>
    </row>
    <row r="196" spans="5:8" s="13" customFormat="1" ht="10.199999999999999" x14ac:dyDescent="0.2">
      <c r="E196" s="24"/>
      <c r="F196" s="24"/>
      <c r="G196" s="24"/>
      <c r="H196" s="14"/>
    </row>
    <row r="197" spans="5:8" s="13" customFormat="1" ht="10.199999999999999" x14ac:dyDescent="0.2">
      <c r="E197" s="24"/>
      <c r="F197" s="24"/>
      <c r="G197" s="24"/>
      <c r="H197" s="14"/>
    </row>
    <row r="198" spans="5:8" s="13" customFormat="1" ht="10.199999999999999" x14ac:dyDescent="0.2">
      <c r="E198" s="24"/>
      <c r="F198" s="24"/>
      <c r="G198" s="24"/>
      <c r="H198" s="14"/>
    </row>
    <row r="199" spans="5:8" s="13" customFormat="1" ht="10.199999999999999" x14ac:dyDescent="0.2">
      <c r="E199" s="24"/>
      <c r="F199" s="24"/>
      <c r="G199" s="24"/>
      <c r="H199" s="14"/>
    </row>
    <row r="200" spans="5:8" s="13" customFormat="1" ht="10.199999999999999" x14ac:dyDescent="0.2">
      <c r="E200" s="24"/>
      <c r="F200" s="24"/>
      <c r="G200" s="24"/>
      <c r="H200" s="14"/>
    </row>
    <row r="201" spans="5:8" s="13" customFormat="1" ht="10.199999999999999" x14ac:dyDescent="0.2">
      <c r="E201" s="24"/>
      <c r="F201" s="24"/>
      <c r="G201" s="24"/>
      <c r="H201" s="14"/>
    </row>
    <row r="202" spans="5:8" s="13" customFormat="1" ht="10.199999999999999" x14ac:dyDescent="0.2">
      <c r="E202" s="24"/>
      <c r="F202" s="24"/>
      <c r="G202" s="24"/>
      <c r="H202" s="14"/>
    </row>
    <row r="203" spans="5:8" s="13" customFormat="1" ht="10.199999999999999" x14ac:dyDescent="0.2">
      <c r="E203" s="24"/>
      <c r="F203" s="24"/>
      <c r="G203" s="24"/>
      <c r="H203" s="14"/>
    </row>
    <row r="204" spans="5:8" s="13" customFormat="1" ht="10.199999999999999" x14ac:dyDescent="0.2">
      <c r="E204" s="24"/>
      <c r="F204" s="24"/>
      <c r="G204" s="24"/>
      <c r="H204" s="14"/>
    </row>
    <row r="205" spans="5:8" s="13" customFormat="1" ht="10.199999999999999" x14ac:dyDescent="0.2">
      <c r="E205" s="24"/>
      <c r="F205" s="24"/>
      <c r="G205" s="24"/>
      <c r="H205" s="14"/>
    </row>
    <row r="206" spans="5:8" s="13" customFormat="1" ht="10.199999999999999" x14ac:dyDescent="0.2">
      <c r="E206" s="24"/>
      <c r="F206" s="24"/>
      <c r="G206" s="24"/>
      <c r="H206" s="14"/>
    </row>
    <row r="207" spans="5:8" s="13" customFormat="1" ht="10.199999999999999" x14ac:dyDescent="0.2">
      <c r="E207" s="24"/>
      <c r="F207" s="24"/>
      <c r="G207" s="24"/>
      <c r="H207" s="14"/>
    </row>
    <row r="208" spans="5:8" s="13" customFormat="1" ht="10.199999999999999" x14ac:dyDescent="0.2">
      <c r="E208" s="24"/>
      <c r="F208" s="24"/>
      <c r="G208" s="24"/>
      <c r="H208" s="14"/>
    </row>
    <row r="209" spans="5:8" s="13" customFormat="1" ht="10.199999999999999" x14ac:dyDescent="0.2">
      <c r="E209" s="24"/>
      <c r="F209" s="24"/>
      <c r="G209" s="24"/>
      <c r="H209" s="14"/>
    </row>
    <row r="210" spans="5:8" s="13" customFormat="1" ht="10.199999999999999" x14ac:dyDescent="0.2">
      <c r="E210" s="24"/>
      <c r="F210" s="24"/>
      <c r="G210" s="24"/>
      <c r="H210" s="14"/>
    </row>
    <row r="211" spans="5:8" s="13" customFormat="1" ht="10.199999999999999" x14ac:dyDescent="0.2">
      <c r="E211" s="24"/>
      <c r="F211" s="24"/>
      <c r="G211" s="24"/>
      <c r="H211" s="14"/>
    </row>
    <row r="212" spans="5:8" s="13" customFormat="1" ht="10.199999999999999" x14ac:dyDescent="0.2">
      <c r="E212" s="24"/>
      <c r="F212" s="24"/>
      <c r="G212" s="24"/>
      <c r="H212" s="14"/>
    </row>
    <row r="213" spans="5:8" s="13" customFormat="1" ht="10.199999999999999" x14ac:dyDescent="0.2">
      <c r="E213" s="24"/>
      <c r="F213" s="24"/>
      <c r="G213" s="24"/>
      <c r="H213" s="14"/>
    </row>
    <row r="214" spans="5:8" s="13" customFormat="1" ht="10.199999999999999" x14ac:dyDescent="0.2">
      <c r="E214" s="24"/>
      <c r="F214" s="24"/>
      <c r="G214" s="24"/>
      <c r="H214" s="14"/>
    </row>
    <row r="215" spans="5:8" s="13" customFormat="1" ht="10.199999999999999" x14ac:dyDescent="0.2">
      <c r="E215" s="24"/>
      <c r="F215" s="24"/>
      <c r="G215" s="24"/>
      <c r="H215" s="14"/>
    </row>
    <row r="216" spans="5:8" s="13" customFormat="1" ht="10.199999999999999" x14ac:dyDescent="0.2">
      <c r="E216" s="24"/>
      <c r="F216" s="24"/>
      <c r="G216" s="24"/>
      <c r="H216" s="14"/>
    </row>
    <row r="217" spans="5:8" s="13" customFormat="1" ht="10.199999999999999" x14ac:dyDescent="0.2">
      <c r="E217" s="24"/>
      <c r="F217" s="24"/>
      <c r="G217" s="24"/>
      <c r="H217" s="14"/>
    </row>
    <row r="218" spans="5:8" s="13" customFormat="1" ht="10.199999999999999" x14ac:dyDescent="0.2">
      <c r="E218" s="24"/>
      <c r="F218" s="24"/>
      <c r="G218" s="24"/>
      <c r="H218" s="14"/>
    </row>
    <row r="219" spans="5:8" s="13" customFormat="1" ht="10.199999999999999" x14ac:dyDescent="0.2">
      <c r="E219" s="24"/>
      <c r="F219" s="24"/>
      <c r="G219" s="24"/>
      <c r="H219" s="14"/>
    </row>
    <row r="220" spans="5:8" s="13" customFormat="1" ht="10.199999999999999" x14ac:dyDescent="0.2">
      <c r="E220" s="24"/>
      <c r="F220" s="24"/>
      <c r="G220" s="24"/>
      <c r="H220" s="14"/>
    </row>
    <row r="221" spans="5:8" s="13" customFormat="1" ht="10.199999999999999" x14ac:dyDescent="0.2">
      <c r="E221" s="24"/>
      <c r="F221" s="24"/>
      <c r="G221" s="24"/>
      <c r="H221" s="14"/>
    </row>
    <row r="222" spans="5:8" s="13" customFormat="1" ht="10.199999999999999" x14ac:dyDescent="0.2">
      <c r="E222" s="24"/>
      <c r="F222" s="24"/>
      <c r="G222" s="24"/>
      <c r="H222" s="14"/>
    </row>
    <row r="223" spans="5:8" s="13" customFormat="1" ht="10.199999999999999" x14ac:dyDescent="0.2">
      <c r="E223" s="24"/>
      <c r="F223" s="24"/>
      <c r="G223" s="24"/>
      <c r="H223" s="14"/>
    </row>
    <row r="224" spans="5:8" s="13" customFormat="1" ht="10.199999999999999" x14ac:dyDescent="0.2">
      <c r="E224" s="24"/>
      <c r="F224" s="24"/>
      <c r="G224" s="24"/>
      <c r="H224" s="14"/>
    </row>
    <row r="225" spans="5:8" s="13" customFormat="1" ht="10.199999999999999" x14ac:dyDescent="0.2">
      <c r="E225" s="24"/>
      <c r="F225" s="24"/>
      <c r="G225" s="24"/>
      <c r="H225" s="14"/>
    </row>
    <row r="226" spans="5:8" s="13" customFormat="1" ht="10.199999999999999" x14ac:dyDescent="0.2">
      <c r="E226" s="24"/>
      <c r="F226" s="24"/>
      <c r="G226" s="24"/>
      <c r="H226" s="14"/>
    </row>
    <row r="227" spans="5:8" s="13" customFormat="1" ht="10.199999999999999" x14ac:dyDescent="0.2">
      <c r="E227" s="24"/>
      <c r="F227" s="24"/>
      <c r="G227" s="24"/>
      <c r="H227" s="14"/>
    </row>
    <row r="228" spans="5:8" s="13" customFormat="1" ht="10.199999999999999" x14ac:dyDescent="0.2">
      <c r="E228" s="24"/>
      <c r="F228" s="24"/>
      <c r="G228" s="24"/>
      <c r="H228" s="14"/>
    </row>
    <row r="229" spans="5:8" s="13" customFormat="1" ht="10.199999999999999" x14ac:dyDescent="0.2">
      <c r="E229" s="24"/>
      <c r="F229" s="24"/>
      <c r="G229" s="24"/>
      <c r="H229" s="14"/>
    </row>
    <row r="230" spans="5:8" s="13" customFormat="1" ht="10.199999999999999" x14ac:dyDescent="0.2">
      <c r="E230" s="24"/>
      <c r="F230" s="24"/>
      <c r="G230" s="24"/>
      <c r="H230" s="14"/>
    </row>
    <row r="231" spans="5:8" s="13" customFormat="1" ht="10.199999999999999" x14ac:dyDescent="0.2">
      <c r="E231" s="24"/>
      <c r="F231" s="24"/>
      <c r="G231" s="24"/>
      <c r="H231" s="14"/>
    </row>
    <row r="232" spans="5:8" s="13" customFormat="1" ht="10.199999999999999" x14ac:dyDescent="0.2">
      <c r="E232" s="24"/>
      <c r="F232" s="24"/>
      <c r="G232" s="24"/>
      <c r="H232" s="14"/>
    </row>
    <row r="233" spans="5:8" s="13" customFormat="1" ht="10.199999999999999" x14ac:dyDescent="0.2">
      <c r="E233" s="24"/>
      <c r="F233" s="24"/>
      <c r="G233" s="24"/>
      <c r="H233" s="14"/>
    </row>
    <row r="234" spans="5:8" s="13" customFormat="1" ht="10.199999999999999" x14ac:dyDescent="0.2">
      <c r="E234" s="24"/>
      <c r="F234" s="24"/>
      <c r="G234" s="24"/>
      <c r="H234" s="14"/>
    </row>
    <row r="235" spans="5:8" s="13" customFormat="1" ht="10.199999999999999" x14ac:dyDescent="0.2">
      <c r="E235" s="24"/>
      <c r="F235" s="24"/>
      <c r="G235" s="24"/>
      <c r="H235" s="14"/>
    </row>
    <row r="236" spans="5:8" s="13" customFormat="1" ht="10.199999999999999" x14ac:dyDescent="0.2">
      <c r="E236" s="24"/>
      <c r="F236" s="24"/>
      <c r="G236" s="24"/>
      <c r="H236" s="14"/>
    </row>
    <row r="237" spans="5:8" s="13" customFormat="1" ht="10.199999999999999" x14ac:dyDescent="0.2">
      <c r="E237" s="24"/>
      <c r="F237" s="24"/>
      <c r="G237" s="24"/>
      <c r="H237" s="14"/>
    </row>
    <row r="238" spans="5:8" s="13" customFormat="1" ht="10.199999999999999" x14ac:dyDescent="0.2">
      <c r="E238" s="24"/>
      <c r="F238" s="24"/>
      <c r="G238" s="24"/>
      <c r="H238" s="14"/>
    </row>
    <row r="239" spans="5:8" s="13" customFormat="1" ht="10.199999999999999" x14ac:dyDescent="0.2">
      <c r="E239" s="24"/>
      <c r="F239" s="24"/>
      <c r="G239" s="24"/>
      <c r="H239" s="14"/>
    </row>
    <row r="240" spans="5:8" s="13" customFormat="1" ht="10.199999999999999" x14ac:dyDescent="0.2">
      <c r="E240" s="24"/>
      <c r="F240" s="24"/>
      <c r="G240" s="24"/>
      <c r="H240" s="14"/>
    </row>
    <row r="241" spans="5:8" s="13" customFormat="1" ht="10.199999999999999" x14ac:dyDescent="0.2">
      <c r="E241" s="24"/>
      <c r="F241" s="24"/>
      <c r="G241" s="24"/>
      <c r="H241" s="14"/>
    </row>
    <row r="242" spans="5:8" s="13" customFormat="1" ht="10.199999999999999" x14ac:dyDescent="0.2">
      <c r="E242" s="24"/>
      <c r="F242" s="24"/>
      <c r="G242" s="24"/>
      <c r="H242" s="14"/>
    </row>
    <row r="243" spans="5:8" s="13" customFormat="1" ht="10.199999999999999" x14ac:dyDescent="0.2">
      <c r="E243" s="24"/>
      <c r="F243" s="24"/>
      <c r="G243" s="24"/>
      <c r="H243" s="14"/>
    </row>
    <row r="244" spans="5:8" s="13" customFormat="1" ht="10.199999999999999" x14ac:dyDescent="0.2">
      <c r="E244" s="24"/>
      <c r="F244" s="24"/>
      <c r="G244" s="24"/>
      <c r="H244" s="14"/>
    </row>
    <row r="245" spans="5:8" s="13" customFormat="1" ht="10.199999999999999" x14ac:dyDescent="0.2">
      <c r="E245" s="24"/>
      <c r="F245" s="24"/>
      <c r="G245" s="24"/>
      <c r="H245" s="14"/>
    </row>
    <row r="246" spans="5:8" s="13" customFormat="1" ht="10.199999999999999" x14ac:dyDescent="0.2">
      <c r="E246" s="24"/>
      <c r="F246" s="24"/>
      <c r="G246" s="24"/>
      <c r="H246" s="14"/>
    </row>
    <row r="247" spans="5:8" s="13" customFormat="1" ht="10.199999999999999" x14ac:dyDescent="0.2">
      <c r="E247" s="24"/>
      <c r="F247" s="24"/>
      <c r="G247" s="24"/>
      <c r="H247" s="14"/>
    </row>
    <row r="248" spans="5:8" s="13" customFormat="1" ht="10.199999999999999" x14ac:dyDescent="0.2">
      <c r="E248" s="24"/>
      <c r="F248" s="24"/>
      <c r="G248" s="24"/>
      <c r="H248" s="14"/>
    </row>
    <row r="249" spans="5:8" s="13" customFormat="1" ht="10.199999999999999" x14ac:dyDescent="0.2">
      <c r="E249" s="24"/>
      <c r="F249" s="24"/>
      <c r="G249" s="24"/>
      <c r="H249" s="14"/>
    </row>
    <row r="250" spans="5:8" s="13" customFormat="1" ht="10.199999999999999" x14ac:dyDescent="0.2">
      <c r="E250" s="24"/>
      <c r="F250" s="24"/>
      <c r="G250" s="24"/>
      <c r="H250" s="14"/>
    </row>
    <row r="251" spans="5:8" s="13" customFormat="1" ht="10.199999999999999" x14ac:dyDescent="0.2">
      <c r="E251" s="24"/>
      <c r="F251" s="24"/>
      <c r="G251" s="24"/>
      <c r="H251" s="14"/>
    </row>
    <row r="252" spans="5:8" s="13" customFormat="1" ht="10.199999999999999" x14ac:dyDescent="0.2">
      <c r="E252" s="24"/>
      <c r="F252" s="24"/>
      <c r="G252" s="24"/>
      <c r="H252" s="14"/>
    </row>
    <row r="253" spans="5:8" s="13" customFormat="1" ht="10.199999999999999" x14ac:dyDescent="0.2">
      <c r="E253" s="24"/>
      <c r="F253" s="24"/>
      <c r="G253" s="24"/>
      <c r="H253" s="14"/>
    </row>
    <row r="254" spans="5:8" s="13" customFormat="1" ht="10.199999999999999" x14ac:dyDescent="0.2">
      <c r="E254" s="24"/>
      <c r="F254" s="24"/>
      <c r="G254" s="24"/>
      <c r="H254" s="14"/>
    </row>
    <row r="255" spans="5:8" s="13" customFormat="1" ht="10.199999999999999" x14ac:dyDescent="0.2">
      <c r="E255" s="24"/>
      <c r="F255" s="24"/>
      <c r="G255" s="24"/>
      <c r="H255" s="14"/>
    </row>
    <row r="256" spans="5:8" s="13" customFormat="1" ht="10.199999999999999" x14ac:dyDescent="0.2">
      <c r="E256" s="24"/>
      <c r="F256" s="24"/>
      <c r="G256" s="24"/>
      <c r="H256" s="14"/>
    </row>
    <row r="257" spans="5:8" s="13" customFormat="1" ht="10.199999999999999" x14ac:dyDescent="0.2">
      <c r="E257" s="24"/>
      <c r="F257" s="24"/>
      <c r="G257" s="24"/>
      <c r="H257" s="14"/>
    </row>
    <row r="258" spans="5:8" s="13" customFormat="1" ht="10.199999999999999" x14ac:dyDescent="0.2">
      <c r="E258" s="24"/>
      <c r="F258" s="24"/>
      <c r="G258" s="24"/>
      <c r="H258" s="14"/>
    </row>
    <row r="259" spans="5:8" s="13" customFormat="1" ht="10.199999999999999" x14ac:dyDescent="0.2">
      <c r="E259" s="24"/>
      <c r="F259" s="24"/>
      <c r="G259" s="24"/>
      <c r="H259" s="14"/>
    </row>
    <row r="260" spans="5:8" s="13" customFormat="1" ht="10.199999999999999" x14ac:dyDescent="0.2">
      <c r="E260" s="24"/>
      <c r="F260" s="24"/>
      <c r="G260" s="24"/>
      <c r="H260" s="14"/>
    </row>
    <row r="261" spans="5:8" s="13" customFormat="1" ht="10.199999999999999" x14ac:dyDescent="0.2">
      <c r="E261" s="24"/>
      <c r="F261" s="24"/>
      <c r="G261" s="24"/>
      <c r="H261" s="14"/>
    </row>
    <row r="262" spans="5:8" s="13" customFormat="1" ht="10.199999999999999" x14ac:dyDescent="0.2">
      <c r="E262" s="24"/>
      <c r="F262" s="24"/>
      <c r="G262" s="24"/>
      <c r="H262" s="14"/>
    </row>
    <row r="263" spans="5:8" s="13" customFormat="1" ht="10.199999999999999" x14ac:dyDescent="0.2">
      <c r="E263" s="24"/>
      <c r="F263" s="24"/>
      <c r="G263" s="24"/>
      <c r="H263" s="14"/>
    </row>
    <row r="264" spans="5:8" s="13" customFormat="1" ht="10.199999999999999" x14ac:dyDescent="0.2">
      <c r="E264" s="24"/>
      <c r="F264" s="24"/>
      <c r="G264" s="24"/>
      <c r="H264" s="14"/>
    </row>
    <row r="265" spans="5:8" s="13" customFormat="1" ht="10.199999999999999" x14ac:dyDescent="0.2">
      <c r="E265" s="24"/>
      <c r="F265" s="24"/>
      <c r="G265" s="24"/>
      <c r="H265" s="14"/>
    </row>
    <row r="266" spans="5:8" s="13" customFormat="1" ht="10.199999999999999" x14ac:dyDescent="0.2">
      <c r="E266" s="24"/>
      <c r="F266" s="24"/>
      <c r="G266" s="24"/>
      <c r="H266" s="14"/>
    </row>
    <row r="267" spans="5:8" s="13" customFormat="1" ht="10.199999999999999" x14ac:dyDescent="0.2">
      <c r="E267" s="24"/>
      <c r="F267" s="24"/>
      <c r="G267" s="24"/>
      <c r="H267" s="14"/>
    </row>
    <row r="268" spans="5:8" s="13" customFormat="1" ht="10.199999999999999" x14ac:dyDescent="0.2">
      <c r="E268" s="24"/>
      <c r="F268" s="24"/>
      <c r="G268" s="24"/>
      <c r="H268" s="14"/>
    </row>
    <row r="269" spans="5:8" s="13" customFormat="1" ht="10.199999999999999" x14ac:dyDescent="0.2">
      <c r="E269" s="24"/>
      <c r="F269" s="24"/>
      <c r="G269" s="24"/>
      <c r="H269" s="14"/>
    </row>
    <row r="270" spans="5:8" s="13" customFormat="1" ht="10.199999999999999" x14ac:dyDescent="0.2">
      <c r="E270" s="24"/>
      <c r="F270" s="24"/>
      <c r="G270" s="24"/>
      <c r="H270" s="14"/>
    </row>
    <row r="271" spans="5:8" s="13" customFormat="1" ht="10.199999999999999" x14ac:dyDescent="0.2">
      <c r="E271" s="24"/>
      <c r="F271" s="24"/>
      <c r="G271" s="24"/>
      <c r="H271" s="14"/>
    </row>
    <row r="272" spans="5:8" s="13" customFormat="1" ht="10.199999999999999" x14ac:dyDescent="0.2">
      <c r="E272" s="24"/>
      <c r="F272" s="24"/>
      <c r="G272" s="24"/>
      <c r="H272" s="14"/>
    </row>
    <row r="273" spans="5:8" s="13" customFormat="1" ht="10.199999999999999" x14ac:dyDescent="0.2">
      <c r="E273" s="24"/>
      <c r="F273" s="24"/>
      <c r="G273" s="24"/>
      <c r="H273" s="14"/>
    </row>
    <row r="274" spans="5:8" s="13" customFormat="1" ht="10.199999999999999" x14ac:dyDescent="0.2">
      <c r="E274" s="24"/>
      <c r="F274" s="24"/>
      <c r="G274" s="24"/>
      <c r="H274" s="14"/>
    </row>
    <row r="275" spans="5:8" s="13" customFormat="1" ht="10.199999999999999" x14ac:dyDescent="0.2">
      <c r="E275" s="24"/>
      <c r="F275" s="24"/>
      <c r="G275" s="24"/>
      <c r="H275" s="14"/>
    </row>
    <row r="276" spans="5:8" s="13" customFormat="1" ht="10.199999999999999" x14ac:dyDescent="0.2">
      <c r="E276" s="24"/>
      <c r="F276" s="24"/>
      <c r="G276" s="24"/>
      <c r="H276" s="14"/>
    </row>
    <row r="277" spans="5:8" s="13" customFormat="1" ht="10.199999999999999" x14ac:dyDescent="0.2">
      <c r="E277" s="24"/>
      <c r="F277" s="24"/>
      <c r="G277" s="24"/>
      <c r="H277" s="14"/>
    </row>
    <row r="278" spans="5:8" s="13" customFormat="1" ht="10.199999999999999" x14ac:dyDescent="0.2">
      <c r="E278" s="24"/>
      <c r="F278" s="24"/>
      <c r="G278" s="24"/>
      <c r="H278" s="14"/>
    </row>
    <row r="279" spans="5:8" s="13" customFormat="1" ht="10.199999999999999" x14ac:dyDescent="0.2">
      <c r="E279" s="24"/>
      <c r="F279" s="24"/>
      <c r="G279" s="24"/>
      <c r="H279" s="14"/>
    </row>
    <row r="280" spans="5:8" s="13" customFormat="1" ht="10.199999999999999" x14ac:dyDescent="0.2">
      <c r="E280" s="24"/>
      <c r="F280" s="24"/>
      <c r="G280" s="24"/>
      <c r="H280" s="14"/>
    </row>
    <row r="281" spans="5:8" s="13" customFormat="1" ht="10.199999999999999" x14ac:dyDescent="0.2">
      <c r="E281" s="24"/>
      <c r="F281" s="24"/>
      <c r="G281" s="24"/>
      <c r="H281" s="14"/>
    </row>
    <row r="282" spans="5:8" s="13" customFormat="1" ht="10.199999999999999" x14ac:dyDescent="0.2">
      <c r="E282" s="24"/>
      <c r="F282" s="24"/>
      <c r="G282" s="24"/>
      <c r="H282" s="14"/>
    </row>
    <row r="283" spans="5:8" s="13" customFormat="1" ht="10.199999999999999" x14ac:dyDescent="0.2">
      <c r="E283" s="24"/>
      <c r="F283" s="24"/>
      <c r="G283" s="24"/>
      <c r="H283" s="14"/>
    </row>
    <row r="284" spans="5:8" s="13" customFormat="1" ht="10.199999999999999" x14ac:dyDescent="0.2">
      <c r="E284" s="24"/>
      <c r="F284" s="24"/>
      <c r="G284" s="24"/>
      <c r="H284" s="14"/>
    </row>
    <row r="285" spans="5:8" s="13" customFormat="1" ht="10.199999999999999" x14ac:dyDescent="0.2">
      <c r="E285" s="24"/>
      <c r="F285" s="24"/>
      <c r="G285" s="24"/>
      <c r="H285" s="14"/>
    </row>
    <row r="286" spans="5:8" s="13" customFormat="1" ht="10.199999999999999" x14ac:dyDescent="0.2">
      <c r="E286" s="24"/>
      <c r="F286" s="24"/>
      <c r="G286" s="24"/>
      <c r="H286" s="14"/>
    </row>
    <row r="287" spans="5:8" s="13" customFormat="1" ht="10.199999999999999" x14ac:dyDescent="0.2">
      <c r="E287" s="24"/>
      <c r="F287" s="24"/>
      <c r="G287" s="24"/>
      <c r="H287" s="14"/>
    </row>
    <row r="288" spans="5:8" s="13" customFormat="1" ht="10.199999999999999" x14ac:dyDescent="0.2">
      <c r="E288" s="24"/>
      <c r="F288" s="24"/>
      <c r="G288" s="24"/>
      <c r="H288" s="14"/>
    </row>
    <row r="289" spans="5:8" s="13" customFormat="1" ht="10.199999999999999" x14ac:dyDescent="0.2">
      <c r="E289" s="24"/>
      <c r="F289" s="24"/>
      <c r="G289" s="24"/>
      <c r="H289" s="14"/>
    </row>
    <row r="290" spans="5:8" s="13" customFormat="1" ht="10.199999999999999" x14ac:dyDescent="0.2">
      <c r="E290" s="24"/>
      <c r="F290" s="24"/>
      <c r="G290" s="24"/>
      <c r="H290" s="14"/>
    </row>
    <row r="291" spans="5:8" s="13" customFormat="1" ht="10.199999999999999" x14ac:dyDescent="0.2">
      <c r="E291" s="24"/>
      <c r="F291" s="24"/>
      <c r="G291" s="24"/>
      <c r="H291" s="14"/>
    </row>
    <row r="292" spans="5:8" s="13" customFormat="1" ht="10.199999999999999" x14ac:dyDescent="0.2">
      <c r="E292" s="24"/>
      <c r="F292" s="24"/>
      <c r="G292" s="24"/>
      <c r="H292" s="14"/>
    </row>
    <row r="293" spans="5:8" s="13" customFormat="1" ht="10.199999999999999" x14ac:dyDescent="0.2">
      <c r="E293" s="24"/>
      <c r="F293" s="24"/>
      <c r="G293" s="24"/>
      <c r="H293" s="14"/>
    </row>
    <row r="294" spans="5:8" s="13" customFormat="1" ht="10.199999999999999" x14ac:dyDescent="0.2">
      <c r="E294" s="24"/>
      <c r="F294" s="24"/>
      <c r="G294" s="24"/>
      <c r="H294" s="14"/>
    </row>
    <row r="295" spans="5:8" s="13" customFormat="1" ht="10.199999999999999" x14ac:dyDescent="0.2">
      <c r="E295" s="24"/>
      <c r="F295" s="24"/>
      <c r="G295" s="24"/>
      <c r="H295" s="14"/>
    </row>
    <row r="296" spans="5:8" s="13" customFormat="1" ht="10.199999999999999" x14ac:dyDescent="0.2">
      <c r="E296" s="24"/>
      <c r="F296" s="24"/>
      <c r="G296" s="24"/>
      <c r="H296" s="14"/>
    </row>
  </sheetData>
  <phoneticPr fontId="5" type="noConversion"/>
  <printOptions horizontalCentered="1" verticalCentered="1"/>
  <pageMargins left="0.5" right="0.5" top="0.5" bottom="0.5" header="0.5" footer="0.3"/>
  <pageSetup scale="97" orientation="portrait" horizontalDpi="4294967292" verticalDpi="4294967292" r:id="rId1"/>
  <headerFooter alignWithMargins="0">
    <oddFooter>&amp;RUpdated 7/1/2016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94"/>
  <sheetViews>
    <sheetView zoomScale="70" zoomScaleNormal="70" workbookViewId="0">
      <selection activeCell="F6" sqref="F6:I6"/>
    </sheetView>
  </sheetViews>
  <sheetFormatPr defaultColWidth="8.6640625" defaultRowHeight="13.8" x14ac:dyDescent="0.3"/>
  <cols>
    <col min="1" max="1" width="24.88671875" style="90" customWidth="1"/>
    <col min="2" max="2" width="1.33203125" style="90" customWidth="1"/>
    <col min="3" max="3" width="8.88671875" style="90" customWidth="1"/>
    <col min="4" max="4" width="2.109375" style="90" customWidth="1"/>
    <col min="5" max="5" width="4.5546875" style="90" customWidth="1"/>
    <col min="6" max="6" width="17.88671875" style="90" customWidth="1"/>
    <col min="7" max="7" width="18.33203125" style="90" customWidth="1"/>
    <col min="8" max="8" width="8.33203125" style="90" customWidth="1"/>
    <col min="9" max="11" width="7.6640625" style="90" customWidth="1"/>
    <col min="12" max="12" width="8.88671875" style="90" customWidth="1"/>
    <col min="13" max="16384" width="8.6640625" style="90"/>
  </cols>
  <sheetData>
    <row r="1" spans="1:13" s="93" customFormat="1" x14ac:dyDescent="0.25">
      <c r="A1" s="486" t="s">
        <v>171</v>
      </c>
      <c r="B1" s="486"/>
      <c r="C1" s="486"/>
      <c r="D1" s="486"/>
      <c r="E1" s="486"/>
      <c r="F1" s="486"/>
      <c r="G1" s="486"/>
      <c r="H1" s="486"/>
      <c r="I1" s="486"/>
      <c r="J1" s="486"/>
      <c r="K1" s="486"/>
      <c r="L1" s="486"/>
    </row>
    <row r="2" spans="1:13" s="93" customFormat="1" ht="27" customHeight="1" x14ac:dyDescent="0.25">
      <c r="A2" s="491" t="s">
        <v>146</v>
      </c>
      <c r="B2" s="492"/>
      <c r="C2" s="492"/>
      <c r="D2" s="492"/>
      <c r="E2" s="493"/>
      <c r="F2" s="493"/>
      <c r="G2" s="493"/>
      <c r="H2" s="493"/>
      <c r="I2" s="493"/>
      <c r="J2" s="493"/>
      <c r="K2" s="492"/>
      <c r="L2" s="494"/>
    </row>
    <row r="3" spans="1:13" s="146" customFormat="1" ht="16.5" customHeight="1" x14ac:dyDescent="0.25">
      <c r="A3" s="148" t="s">
        <v>147</v>
      </c>
      <c r="B3" s="147"/>
      <c r="C3" s="147"/>
      <c r="D3" s="147"/>
      <c r="E3" s="147"/>
      <c r="F3" s="487" t="s">
        <v>148</v>
      </c>
      <c r="G3" s="488"/>
      <c r="H3" s="488"/>
      <c r="I3" s="488"/>
      <c r="J3" s="488"/>
      <c r="K3" s="487" t="s">
        <v>149</v>
      </c>
      <c r="L3" s="516"/>
    </row>
    <row r="4" spans="1:13" s="93" customFormat="1" ht="18.600000000000001" customHeight="1" x14ac:dyDescent="0.25">
      <c r="A4" s="501" t="s">
        <v>152</v>
      </c>
      <c r="B4" s="502"/>
      <c r="C4" s="502"/>
      <c r="D4" s="502"/>
      <c r="E4" s="503"/>
      <c r="F4" s="489" t="s">
        <v>148</v>
      </c>
      <c r="G4" s="490"/>
      <c r="H4" s="490"/>
      <c r="I4" s="490"/>
      <c r="J4" s="490"/>
      <c r="K4" s="517" t="s">
        <v>182</v>
      </c>
      <c r="L4" s="518"/>
      <c r="M4" s="145"/>
    </row>
    <row r="5" spans="1:13" s="93" customFormat="1" ht="18.600000000000001" customHeight="1" x14ac:dyDescent="0.25">
      <c r="A5" s="501" t="s">
        <v>9</v>
      </c>
      <c r="B5" s="502"/>
      <c r="C5" s="502"/>
      <c r="D5" s="502"/>
      <c r="E5" s="503"/>
      <c r="F5" s="487" t="s">
        <v>151</v>
      </c>
      <c r="G5" s="488"/>
      <c r="H5" s="488"/>
      <c r="I5" s="488"/>
      <c r="J5" s="487" t="s">
        <v>150</v>
      </c>
      <c r="K5" s="488"/>
      <c r="L5" s="516"/>
    </row>
    <row r="6" spans="1:13" s="93" customFormat="1" ht="18.600000000000001" customHeight="1" x14ac:dyDescent="0.25">
      <c r="A6" s="519" t="s">
        <v>181</v>
      </c>
      <c r="B6" s="520"/>
      <c r="C6" s="520"/>
      <c r="D6" s="520"/>
      <c r="E6" s="521"/>
      <c r="F6" s="522">
        <v>0</v>
      </c>
      <c r="G6" s="523"/>
      <c r="H6" s="523"/>
      <c r="I6" s="523"/>
      <c r="J6" s="524"/>
      <c r="K6" s="525"/>
      <c r="L6" s="526"/>
    </row>
    <row r="7" spans="1:13" s="93" customFormat="1" ht="18.600000000000001" customHeight="1" x14ac:dyDescent="0.25">
      <c r="A7" s="100" t="s">
        <v>154</v>
      </c>
      <c r="B7" s="533" t="s">
        <v>3</v>
      </c>
      <c r="C7" s="533"/>
      <c r="D7" s="533"/>
      <c r="E7" s="131" t="s">
        <v>75</v>
      </c>
      <c r="F7" s="130" t="s">
        <v>3</v>
      </c>
      <c r="G7" s="144"/>
      <c r="H7" s="143" t="s">
        <v>155</v>
      </c>
      <c r="I7" s="142"/>
      <c r="J7" s="142"/>
      <c r="K7" s="141"/>
      <c r="L7" s="140">
        <v>0.15</v>
      </c>
    </row>
    <row r="8" spans="1:13" s="93" customFormat="1" ht="6" customHeight="1" x14ac:dyDescent="0.25">
      <c r="A8" s="139"/>
      <c r="B8" s="137"/>
      <c r="C8" s="137"/>
      <c r="D8" s="137"/>
      <c r="E8" s="138"/>
      <c r="F8" s="137"/>
      <c r="G8" s="137"/>
      <c r="H8" s="136"/>
      <c r="I8" s="136"/>
      <c r="J8" s="136"/>
      <c r="K8" s="135"/>
      <c r="L8" s="134"/>
    </row>
    <row r="9" spans="1:13" s="129" customFormat="1" ht="15" customHeight="1" x14ac:dyDescent="0.25">
      <c r="A9" s="133" t="s">
        <v>162</v>
      </c>
      <c r="B9" s="132"/>
      <c r="C9" s="132"/>
      <c r="D9" s="132"/>
      <c r="E9" s="131"/>
      <c r="F9" s="130"/>
      <c r="G9" s="126"/>
      <c r="H9" s="126"/>
      <c r="I9" s="126"/>
      <c r="J9" s="126"/>
      <c r="K9" s="126"/>
      <c r="L9" s="126"/>
    </row>
    <row r="10" spans="1:13" s="93" customFormat="1" ht="12" customHeight="1" x14ac:dyDescent="0.25">
      <c r="A10" s="498" t="s">
        <v>163</v>
      </c>
      <c r="B10" s="479" t="s">
        <v>180</v>
      </c>
      <c r="C10" s="495"/>
      <c r="D10" s="495"/>
      <c r="E10" s="480"/>
      <c r="F10" s="498" t="s">
        <v>161</v>
      </c>
      <c r="G10" s="487" t="s">
        <v>179</v>
      </c>
      <c r="H10" s="488"/>
      <c r="I10" s="488"/>
      <c r="J10" s="516"/>
      <c r="K10" s="479" t="s">
        <v>178</v>
      </c>
      <c r="L10" s="480"/>
    </row>
    <row r="11" spans="1:13" s="93" customFormat="1" ht="12" customHeight="1" x14ac:dyDescent="0.25">
      <c r="A11" s="499"/>
      <c r="B11" s="481"/>
      <c r="C11" s="496"/>
      <c r="D11" s="496"/>
      <c r="E11" s="482"/>
      <c r="F11" s="499"/>
      <c r="G11" s="527"/>
      <c r="H11" s="528"/>
      <c r="I11" s="528"/>
      <c r="J11" s="529"/>
      <c r="K11" s="481"/>
      <c r="L11" s="482"/>
    </row>
    <row r="12" spans="1:13" s="93" customFormat="1" ht="12" customHeight="1" x14ac:dyDescent="0.25">
      <c r="A12" s="500"/>
      <c r="B12" s="483"/>
      <c r="C12" s="497"/>
      <c r="D12" s="497"/>
      <c r="E12" s="484"/>
      <c r="F12" s="500"/>
      <c r="G12" s="530"/>
      <c r="H12" s="531"/>
      <c r="I12" s="531"/>
      <c r="J12" s="532"/>
      <c r="K12" s="483"/>
      <c r="L12" s="484"/>
    </row>
    <row r="13" spans="1:13" ht="15.6" x14ac:dyDescent="0.3">
      <c r="A13" s="128"/>
      <c r="B13" s="475"/>
      <c r="C13" s="475"/>
      <c r="D13" s="475"/>
      <c r="E13" s="475"/>
      <c r="F13" s="127"/>
      <c r="G13" s="476"/>
      <c r="H13" s="477"/>
      <c r="I13" s="477"/>
      <c r="J13" s="478"/>
      <c r="K13" s="485"/>
      <c r="L13" s="485"/>
    </row>
    <row r="14" spans="1:13" ht="15.6" x14ac:dyDescent="0.3">
      <c r="A14" s="128"/>
      <c r="B14" s="475"/>
      <c r="C14" s="475"/>
      <c r="D14" s="475"/>
      <c r="E14" s="475"/>
      <c r="F14" s="127"/>
      <c r="G14" s="476"/>
      <c r="H14" s="477"/>
      <c r="I14" s="477"/>
      <c r="J14" s="478"/>
      <c r="K14" s="485"/>
      <c r="L14" s="485"/>
    </row>
    <row r="15" spans="1:13" ht="15.6" x14ac:dyDescent="0.3">
      <c r="A15" s="128"/>
      <c r="B15" s="475"/>
      <c r="C15" s="475"/>
      <c r="D15" s="475"/>
      <c r="E15" s="475"/>
      <c r="F15" s="127"/>
      <c r="G15" s="476"/>
      <c r="H15" s="477"/>
      <c r="I15" s="477"/>
      <c r="J15" s="478"/>
      <c r="K15" s="485"/>
      <c r="L15" s="485"/>
    </row>
    <row r="16" spans="1:13" ht="15.6" x14ac:dyDescent="0.3">
      <c r="A16" s="128"/>
      <c r="B16" s="475"/>
      <c r="C16" s="475"/>
      <c r="D16" s="475"/>
      <c r="E16" s="475"/>
      <c r="F16" s="127"/>
      <c r="G16" s="476"/>
      <c r="H16" s="477"/>
      <c r="I16" s="477"/>
      <c r="J16" s="478"/>
      <c r="K16" s="485"/>
      <c r="L16" s="485"/>
    </row>
    <row r="17" spans="1:12" ht="15.6" x14ac:dyDescent="0.3">
      <c r="A17" s="128"/>
      <c r="B17" s="475"/>
      <c r="C17" s="475"/>
      <c r="D17" s="475"/>
      <c r="E17" s="475"/>
      <c r="F17" s="127"/>
      <c r="G17" s="476"/>
      <c r="H17" s="477"/>
      <c r="I17" s="477"/>
      <c r="J17" s="478"/>
      <c r="K17" s="485"/>
      <c r="L17" s="485"/>
    </row>
    <row r="18" spans="1:12" ht="15.6" x14ac:dyDescent="0.3">
      <c r="A18" s="128"/>
      <c r="B18" s="475"/>
      <c r="C18" s="475"/>
      <c r="D18" s="475"/>
      <c r="E18" s="475"/>
      <c r="F18" s="127"/>
      <c r="G18" s="476"/>
      <c r="H18" s="477"/>
      <c r="I18" s="477"/>
      <c r="J18" s="478"/>
      <c r="K18" s="485"/>
      <c r="L18" s="485"/>
    </row>
    <row r="19" spans="1:12" ht="15.6" x14ac:dyDescent="0.3">
      <c r="A19" s="128"/>
      <c r="B19" s="475"/>
      <c r="C19" s="475"/>
      <c r="D19" s="475"/>
      <c r="E19" s="475"/>
      <c r="F19" s="127"/>
      <c r="G19" s="476"/>
      <c r="H19" s="477"/>
      <c r="I19" s="477"/>
      <c r="J19" s="478"/>
      <c r="K19" s="485"/>
      <c r="L19" s="485"/>
    </row>
    <row r="20" spans="1:12" ht="15.6" x14ac:dyDescent="0.3">
      <c r="A20" s="128"/>
      <c r="B20" s="475"/>
      <c r="C20" s="475"/>
      <c r="D20" s="475"/>
      <c r="E20" s="475"/>
      <c r="F20" s="127"/>
      <c r="G20" s="476"/>
      <c r="H20" s="477"/>
      <c r="I20" s="477"/>
      <c r="J20" s="478"/>
      <c r="K20" s="485"/>
      <c r="L20" s="485"/>
    </row>
    <row r="21" spans="1:12" ht="15.6" x14ac:dyDescent="0.3">
      <c r="A21" s="128"/>
      <c r="B21" s="475"/>
      <c r="C21" s="475"/>
      <c r="D21" s="475"/>
      <c r="E21" s="475"/>
      <c r="F21" s="127"/>
      <c r="G21" s="476"/>
      <c r="H21" s="477"/>
      <c r="I21" s="477"/>
      <c r="J21" s="478"/>
      <c r="K21" s="485"/>
      <c r="L21" s="485"/>
    </row>
    <row r="22" spans="1:12" ht="15.6" x14ac:dyDescent="0.3">
      <c r="A22" s="128"/>
      <c r="B22" s="475"/>
      <c r="C22" s="475"/>
      <c r="D22" s="475"/>
      <c r="E22" s="475"/>
      <c r="F22" s="127"/>
      <c r="G22" s="476"/>
      <c r="H22" s="477"/>
      <c r="I22" s="477"/>
      <c r="J22" s="478"/>
      <c r="K22" s="485"/>
      <c r="L22" s="485"/>
    </row>
    <row r="23" spans="1:12" ht="15.6" x14ac:dyDescent="0.3">
      <c r="A23" s="128"/>
      <c r="B23" s="475"/>
      <c r="C23" s="475"/>
      <c r="D23" s="475"/>
      <c r="E23" s="475"/>
      <c r="F23" s="127"/>
      <c r="G23" s="476"/>
      <c r="H23" s="477"/>
      <c r="I23" s="477"/>
      <c r="J23" s="478"/>
      <c r="K23" s="485"/>
      <c r="L23" s="485"/>
    </row>
    <row r="24" spans="1:12" ht="15.6" x14ac:dyDescent="0.3">
      <c r="A24" s="128"/>
      <c r="B24" s="475"/>
      <c r="C24" s="475"/>
      <c r="D24" s="475"/>
      <c r="E24" s="475"/>
      <c r="F24" s="127"/>
      <c r="G24" s="476"/>
      <c r="H24" s="477"/>
      <c r="I24" s="477"/>
      <c r="J24" s="478"/>
      <c r="K24" s="485"/>
      <c r="L24" s="485"/>
    </row>
    <row r="25" spans="1:12" ht="15.6" hidden="1" x14ac:dyDescent="0.3">
      <c r="A25" s="128"/>
      <c r="B25" s="475"/>
      <c r="C25" s="475"/>
      <c r="D25" s="475"/>
      <c r="E25" s="475"/>
      <c r="F25" s="127"/>
      <c r="G25" s="476"/>
      <c r="H25" s="477"/>
      <c r="I25" s="477"/>
      <c r="J25" s="478"/>
      <c r="K25" s="485"/>
      <c r="L25" s="485"/>
    </row>
    <row r="26" spans="1:12" ht="15.6" hidden="1" x14ac:dyDescent="0.3">
      <c r="A26" s="128"/>
      <c r="B26" s="475"/>
      <c r="C26" s="475"/>
      <c r="D26" s="475"/>
      <c r="E26" s="475"/>
      <c r="F26" s="127"/>
      <c r="G26" s="476"/>
      <c r="H26" s="477"/>
      <c r="I26" s="477"/>
      <c r="J26" s="478"/>
      <c r="K26" s="485"/>
      <c r="L26" s="485"/>
    </row>
    <row r="27" spans="1:12" ht="15.6" hidden="1" x14ac:dyDescent="0.3">
      <c r="A27" s="128"/>
      <c r="B27" s="475"/>
      <c r="C27" s="475"/>
      <c r="D27" s="475"/>
      <c r="E27" s="475"/>
      <c r="F27" s="127"/>
      <c r="G27" s="476"/>
      <c r="H27" s="477"/>
      <c r="I27" s="477"/>
      <c r="J27" s="478"/>
      <c r="K27" s="485"/>
      <c r="L27" s="485"/>
    </row>
    <row r="28" spans="1:12" ht="15.75" hidden="1" customHeight="1" x14ac:dyDescent="0.3">
      <c r="A28" s="128"/>
      <c r="B28" s="475"/>
      <c r="C28" s="475"/>
      <c r="D28" s="475"/>
      <c r="E28" s="475"/>
      <c r="F28" s="127"/>
      <c r="G28" s="476"/>
      <c r="H28" s="477"/>
      <c r="I28" s="477"/>
      <c r="J28" s="478"/>
      <c r="K28" s="485"/>
      <c r="L28" s="485"/>
    </row>
    <row r="29" spans="1:12" ht="15.75" hidden="1" customHeight="1" x14ac:dyDescent="0.3">
      <c r="A29" s="128"/>
      <c r="B29" s="475"/>
      <c r="C29" s="475"/>
      <c r="D29" s="475"/>
      <c r="E29" s="475"/>
      <c r="F29" s="127"/>
      <c r="G29" s="476"/>
      <c r="H29" s="477"/>
      <c r="I29" s="477"/>
      <c r="J29" s="478"/>
      <c r="K29" s="485"/>
      <c r="L29" s="485"/>
    </row>
    <row r="30" spans="1:12" ht="15.75" hidden="1" customHeight="1" x14ac:dyDescent="0.3">
      <c r="A30" s="128"/>
      <c r="B30" s="475"/>
      <c r="C30" s="475"/>
      <c r="D30" s="475"/>
      <c r="E30" s="475"/>
      <c r="F30" s="127"/>
      <c r="G30" s="476"/>
      <c r="H30" s="477"/>
      <c r="I30" s="477"/>
      <c r="J30" s="478"/>
      <c r="K30" s="485"/>
      <c r="L30" s="485"/>
    </row>
    <row r="31" spans="1:12" ht="15.75" hidden="1" customHeight="1" x14ac:dyDescent="0.3">
      <c r="A31" s="128"/>
      <c r="B31" s="475"/>
      <c r="C31" s="475"/>
      <c r="D31" s="475"/>
      <c r="E31" s="475"/>
      <c r="F31" s="127"/>
      <c r="G31" s="476"/>
      <c r="H31" s="477"/>
      <c r="I31" s="477"/>
      <c r="J31" s="478"/>
      <c r="K31" s="485"/>
      <c r="L31" s="485"/>
    </row>
    <row r="32" spans="1:12" ht="15.75" hidden="1" customHeight="1" x14ac:dyDescent="0.3">
      <c r="A32" s="128"/>
      <c r="B32" s="475"/>
      <c r="C32" s="475"/>
      <c r="D32" s="475"/>
      <c r="E32" s="475"/>
      <c r="F32" s="127"/>
      <c r="G32" s="476"/>
      <c r="H32" s="477"/>
      <c r="I32" s="477"/>
      <c r="J32" s="478"/>
      <c r="K32" s="485"/>
      <c r="L32" s="485"/>
    </row>
    <row r="33" spans="1:12" ht="15.75" hidden="1" customHeight="1" x14ac:dyDescent="0.3">
      <c r="A33" s="128"/>
      <c r="B33" s="475"/>
      <c r="C33" s="475"/>
      <c r="D33" s="475"/>
      <c r="E33" s="475"/>
      <c r="F33" s="127"/>
      <c r="G33" s="476"/>
      <c r="H33" s="477"/>
      <c r="I33" s="477"/>
      <c r="J33" s="478"/>
      <c r="K33" s="485"/>
      <c r="L33" s="485"/>
    </row>
    <row r="34" spans="1:12" ht="15.75" hidden="1" customHeight="1" x14ac:dyDescent="0.3">
      <c r="A34" s="128"/>
      <c r="B34" s="475"/>
      <c r="C34" s="475"/>
      <c r="D34" s="475"/>
      <c r="E34" s="475"/>
      <c r="F34" s="127"/>
      <c r="G34" s="476"/>
      <c r="H34" s="477"/>
      <c r="I34" s="477"/>
      <c r="J34" s="478"/>
      <c r="K34" s="485"/>
      <c r="L34" s="485"/>
    </row>
    <row r="35" spans="1:12" ht="15.75" hidden="1" customHeight="1" x14ac:dyDescent="0.3">
      <c r="A35" s="128"/>
      <c r="B35" s="475"/>
      <c r="C35" s="475"/>
      <c r="D35" s="475"/>
      <c r="E35" s="475"/>
      <c r="F35" s="127"/>
      <c r="G35" s="476"/>
      <c r="H35" s="477"/>
      <c r="I35" s="477"/>
      <c r="J35" s="478"/>
      <c r="K35" s="485"/>
      <c r="L35" s="485"/>
    </row>
    <row r="36" spans="1:12" ht="15.75" hidden="1" customHeight="1" x14ac:dyDescent="0.3">
      <c r="A36" s="128"/>
      <c r="B36" s="475"/>
      <c r="C36" s="475"/>
      <c r="D36" s="475"/>
      <c r="E36" s="475"/>
      <c r="F36" s="127"/>
      <c r="G36" s="476"/>
      <c r="H36" s="477"/>
      <c r="I36" s="477"/>
      <c r="J36" s="478"/>
      <c r="K36" s="485"/>
      <c r="L36" s="485"/>
    </row>
    <row r="37" spans="1:12" ht="15.75" hidden="1" customHeight="1" x14ac:dyDescent="0.3">
      <c r="A37" s="128"/>
      <c r="B37" s="475"/>
      <c r="C37" s="475"/>
      <c r="D37" s="475"/>
      <c r="E37" s="475"/>
      <c r="F37" s="127"/>
      <c r="G37" s="476"/>
      <c r="H37" s="477"/>
      <c r="I37" s="477"/>
      <c r="J37" s="478"/>
      <c r="K37" s="485"/>
      <c r="L37" s="485"/>
    </row>
    <row r="38" spans="1:12" ht="15.75" hidden="1" customHeight="1" x14ac:dyDescent="0.3">
      <c r="A38" s="128"/>
      <c r="B38" s="475"/>
      <c r="C38" s="475"/>
      <c r="D38" s="475"/>
      <c r="E38" s="475"/>
      <c r="F38" s="127"/>
      <c r="G38" s="476"/>
      <c r="H38" s="477"/>
      <c r="I38" s="477"/>
      <c r="J38" s="478"/>
      <c r="K38" s="485"/>
      <c r="L38" s="485"/>
    </row>
    <row r="39" spans="1:12" ht="15.75" hidden="1" customHeight="1" x14ac:dyDescent="0.3">
      <c r="A39" s="128"/>
      <c r="B39" s="475"/>
      <c r="C39" s="475"/>
      <c r="D39" s="475"/>
      <c r="E39" s="475"/>
      <c r="F39" s="127"/>
      <c r="G39" s="476"/>
      <c r="H39" s="477"/>
      <c r="I39" s="477"/>
      <c r="J39" s="478"/>
      <c r="K39" s="485"/>
      <c r="L39" s="485"/>
    </row>
    <row r="40" spans="1:12" ht="15.75" hidden="1" customHeight="1" x14ac:dyDescent="0.3">
      <c r="A40" s="128"/>
      <c r="B40" s="475"/>
      <c r="C40" s="475"/>
      <c r="D40" s="475"/>
      <c r="E40" s="475"/>
      <c r="F40" s="127"/>
      <c r="G40" s="476"/>
      <c r="H40" s="477"/>
      <c r="I40" s="477"/>
      <c r="J40" s="478"/>
      <c r="K40" s="485"/>
      <c r="L40" s="485"/>
    </row>
    <row r="41" spans="1:12" ht="15.75" hidden="1" customHeight="1" x14ac:dyDescent="0.3">
      <c r="A41" s="128"/>
      <c r="B41" s="475"/>
      <c r="C41" s="475"/>
      <c r="D41" s="475"/>
      <c r="E41" s="475"/>
      <c r="F41" s="127"/>
      <c r="G41" s="476"/>
      <c r="H41" s="477"/>
      <c r="I41" s="477"/>
      <c r="J41" s="478"/>
      <c r="K41" s="485"/>
      <c r="L41" s="485"/>
    </row>
    <row r="42" spans="1:12" ht="15.75" hidden="1" customHeight="1" x14ac:dyDescent="0.3">
      <c r="A42" s="128"/>
      <c r="B42" s="475"/>
      <c r="C42" s="475"/>
      <c r="D42" s="475"/>
      <c r="E42" s="475"/>
      <c r="F42" s="127"/>
      <c r="G42" s="476"/>
      <c r="H42" s="477"/>
      <c r="I42" s="477"/>
      <c r="J42" s="478"/>
      <c r="K42" s="485"/>
      <c r="L42" s="485"/>
    </row>
    <row r="43" spans="1:12" ht="9.75" customHeight="1" x14ac:dyDescent="0.3">
      <c r="A43" s="126"/>
      <c r="B43" s="126"/>
      <c r="C43" s="126"/>
      <c r="D43" s="126"/>
      <c r="E43" s="126"/>
      <c r="F43" s="126"/>
      <c r="G43" s="126"/>
      <c r="H43" s="126"/>
      <c r="I43" s="126"/>
      <c r="J43" s="126"/>
      <c r="K43" s="126"/>
      <c r="L43" s="126"/>
    </row>
    <row r="44" spans="1:12" s="93" customFormat="1" ht="15" customHeight="1" x14ac:dyDescent="0.25">
      <c r="B44" s="126"/>
      <c r="C44" s="126"/>
      <c r="D44" s="126"/>
      <c r="E44" s="126"/>
      <c r="F44" s="126"/>
      <c r="G44" s="107" t="s">
        <v>177</v>
      </c>
      <c r="H44" s="126"/>
      <c r="I44" s="126"/>
      <c r="J44" s="126"/>
      <c r="K44" s="126"/>
      <c r="L44" s="126"/>
    </row>
    <row r="45" spans="1:12" s="93" customFormat="1" ht="15" customHeight="1" x14ac:dyDescent="0.25">
      <c r="A45" s="514"/>
      <c r="B45" s="514"/>
      <c r="C45" s="514"/>
      <c r="D45" s="514"/>
      <c r="E45" s="514"/>
      <c r="F45" s="515"/>
      <c r="G45" s="454" t="s">
        <v>161</v>
      </c>
      <c r="H45" s="454"/>
      <c r="I45" s="454" t="s">
        <v>176</v>
      </c>
      <c r="J45" s="454"/>
      <c r="K45" s="479" t="s">
        <v>175</v>
      </c>
      <c r="L45" s="480"/>
    </row>
    <row r="46" spans="1:12" s="93" customFormat="1" ht="15" customHeight="1" x14ac:dyDescent="0.25">
      <c r="A46" s="514"/>
      <c r="B46" s="514"/>
      <c r="C46" s="514"/>
      <c r="D46" s="514"/>
      <c r="E46" s="514"/>
      <c r="F46" s="515"/>
      <c r="G46" s="455"/>
      <c r="H46" s="455"/>
      <c r="I46" s="455"/>
      <c r="J46" s="455"/>
      <c r="K46" s="481"/>
      <c r="L46" s="482"/>
    </row>
    <row r="47" spans="1:12" s="93" customFormat="1" ht="15" customHeight="1" x14ac:dyDescent="0.25">
      <c r="A47" s="514"/>
      <c r="B47" s="514"/>
      <c r="C47" s="514"/>
      <c r="D47" s="514"/>
      <c r="E47" s="514"/>
      <c r="F47" s="515"/>
      <c r="G47" s="456"/>
      <c r="H47" s="456"/>
      <c r="I47" s="456"/>
      <c r="J47" s="456"/>
      <c r="K47" s="483"/>
      <c r="L47" s="484"/>
    </row>
    <row r="48" spans="1:12" x14ac:dyDescent="0.3">
      <c r="A48" s="514"/>
      <c r="B48" s="514"/>
      <c r="C48" s="514"/>
      <c r="D48" s="514"/>
      <c r="E48" s="514"/>
      <c r="F48" s="515"/>
      <c r="G48" s="471"/>
      <c r="H48" s="472"/>
      <c r="I48" s="473"/>
      <c r="J48" s="474"/>
      <c r="K48" s="469"/>
      <c r="L48" s="470"/>
    </row>
    <row r="49" spans="1:12" x14ac:dyDescent="0.3">
      <c r="A49" s="514"/>
      <c r="B49" s="514"/>
      <c r="C49" s="514"/>
      <c r="D49" s="514"/>
      <c r="E49" s="514"/>
      <c r="F49" s="515"/>
      <c r="G49" s="471"/>
      <c r="H49" s="472"/>
      <c r="I49" s="473"/>
      <c r="J49" s="474"/>
      <c r="K49" s="469"/>
      <c r="L49" s="470"/>
    </row>
    <row r="50" spans="1:12" x14ac:dyDescent="0.3">
      <c r="A50" s="514"/>
      <c r="B50" s="514"/>
      <c r="C50" s="514"/>
      <c r="D50" s="514"/>
      <c r="E50" s="514"/>
      <c r="F50" s="515"/>
      <c r="G50" s="471"/>
      <c r="H50" s="472"/>
      <c r="I50" s="473"/>
      <c r="J50" s="474"/>
      <c r="K50" s="469"/>
      <c r="L50" s="470"/>
    </row>
    <row r="51" spans="1:12" x14ac:dyDescent="0.3">
      <c r="A51" s="514"/>
      <c r="B51" s="514"/>
      <c r="C51" s="514"/>
      <c r="D51" s="514"/>
      <c r="E51" s="514"/>
      <c r="F51" s="515"/>
      <c r="G51" s="471"/>
      <c r="H51" s="472"/>
      <c r="I51" s="473"/>
      <c r="J51" s="474"/>
      <c r="K51" s="469"/>
      <c r="L51" s="470"/>
    </row>
    <row r="52" spans="1:12" x14ac:dyDescent="0.3">
      <c r="A52" s="514"/>
      <c r="B52" s="514"/>
      <c r="C52" s="514"/>
      <c r="D52" s="514"/>
      <c r="E52" s="514"/>
      <c r="F52" s="515"/>
      <c r="G52" s="471"/>
      <c r="H52" s="472"/>
      <c r="I52" s="473"/>
      <c r="J52" s="474"/>
      <c r="K52" s="469"/>
      <c r="L52" s="470"/>
    </row>
    <row r="53" spans="1:12" x14ac:dyDescent="0.3">
      <c r="A53" s="514"/>
      <c r="B53" s="514"/>
      <c r="C53" s="514"/>
      <c r="D53" s="514"/>
      <c r="E53" s="514"/>
      <c r="F53" s="515"/>
      <c r="G53" s="471"/>
      <c r="H53" s="472"/>
      <c r="I53" s="473"/>
      <c r="J53" s="474"/>
      <c r="K53" s="469"/>
      <c r="L53" s="470"/>
    </row>
    <row r="54" spans="1:12" x14ac:dyDescent="0.3">
      <c r="A54" s="514"/>
      <c r="B54" s="514"/>
      <c r="C54" s="514"/>
      <c r="D54" s="514"/>
      <c r="E54" s="514"/>
      <c r="F54" s="515"/>
      <c r="G54" s="471"/>
      <c r="H54" s="472"/>
      <c r="I54" s="473"/>
      <c r="J54" s="474"/>
      <c r="K54" s="469"/>
      <c r="L54" s="470"/>
    </row>
    <row r="55" spans="1:12" x14ac:dyDescent="0.3">
      <c r="A55" s="514"/>
      <c r="B55" s="514"/>
      <c r="C55" s="514"/>
      <c r="D55" s="514"/>
      <c r="E55" s="514"/>
      <c r="F55" s="515"/>
      <c r="G55" s="471"/>
      <c r="H55" s="472"/>
      <c r="I55" s="473"/>
      <c r="J55" s="474"/>
      <c r="K55" s="469"/>
      <c r="L55" s="470"/>
    </row>
    <row r="56" spans="1:12" x14ac:dyDescent="0.3">
      <c r="A56" s="514"/>
      <c r="B56" s="514"/>
      <c r="C56" s="514"/>
      <c r="D56" s="514"/>
      <c r="E56" s="514"/>
      <c r="F56" s="515"/>
      <c r="G56" s="471"/>
      <c r="H56" s="472"/>
      <c r="I56" s="473"/>
      <c r="J56" s="474"/>
      <c r="K56" s="469"/>
      <c r="L56" s="470"/>
    </row>
    <row r="57" spans="1:12" x14ac:dyDescent="0.3">
      <c r="A57" s="514"/>
      <c r="B57" s="514"/>
      <c r="C57" s="514"/>
      <c r="D57" s="514"/>
      <c r="E57" s="514"/>
      <c r="F57" s="515"/>
      <c r="G57" s="471"/>
      <c r="H57" s="472"/>
      <c r="I57" s="473"/>
      <c r="J57" s="474"/>
      <c r="K57" s="469"/>
      <c r="L57" s="470"/>
    </row>
    <row r="58" spans="1:12" x14ac:dyDescent="0.3">
      <c r="A58" s="514"/>
      <c r="B58" s="514"/>
      <c r="C58" s="514"/>
      <c r="D58" s="514"/>
      <c r="E58" s="514"/>
      <c r="F58" s="515"/>
      <c r="G58" s="471"/>
      <c r="H58" s="472"/>
      <c r="I58" s="473"/>
      <c r="J58" s="474"/>
      <c r="K58" s="469"/>
      <c r="L58" s="470"/>
    </row>
    <row r="59" spans="1:12" x14ac:dyDescent="0.3">
      <c r="A59" s="514"/>
      <c r="B59" s="514"/>
      <c r="C59" s="514"/>
      <c r="D59" s="514"/>
      <c r="E59" s="514"/>
      <c r="F59" s="515"/>
      <c r="G59" s="471"/>
      <c r="H59" s="472"/>
      <c r="I59" s="473"/>
      <c r="J59" s="474"/>
      <c r="K59" s="469"/>
      <c r="L59" s="470"/>
    </row>
    <row r="60" spans="1:12" x14ac:dyDescent="0.3">
      <c r="A60" s="514"/>
      <c r="B60" s="514"/>
      <c r="C60" s="514"/>
      <c r="D60" s="514"/>
      <c r="E60" s="514"/>
      <c r="F60" s="515"/>
      <c r="G60" s="471"/>
      <c r="H60" s="472"/>
      <c r="I60" s="473"/>
      <c r="J60" s="474"/>
      <c r="K60" s="469"/>
      <c r="L60" s="470"/>
    </row>
    <row r="61" spans="1:12" x14ac:dyDescent="0.3">
      <c r="A61" s="514"/>
      <c r="B61" s="514"/>
      <c r="C61" s="514"/>
      <c r="D61" s="514"/>
      <c r="E61" s="514"/>
      <c r="F61" s="515"/>
      <c r="G61" s="471"/>
      <c r="H61" s="472"/>
      <c r="I61" s="473"/>
      <c r="J61" s="474"/>
      <c r="K61" s="469"/>
      <c r="L61" s="470"/>
    </row>
    <row r="62" spans="1:12" x14ac:dyDescent="0.3">
      <c r="A62" s="514"/>
      <c r="B62" s="514"/>
      <c r="C62" s="514"/>
      <c r="D62" s="514"/>
      <c r="E62" s="514"/>
      <c r="F62" s="515"/>
      <c r="G62" s="471"/>
      <c r="H62" s="472"/>
      <c r="I62" s="473"/>
      <c r="J62" s="474"/>
      <c r="K62" s="469"/>
      <c r="L62" s="470"/>
    </row>
    <row r="63" spans="1:12" ht="17.25" customHeight="1" x14ac:dyDescent="0.3">
      <c r="A63" s="514"/>
      <c r="B63" s="514"/>
      <c r="C63" s="514"/>
      <c r="D63" s="514"/>
      <c r="E63" s="514"/>
      <c r="F63" s="515"/>
      <c r="G63" s="471"/>
      <c r="H63" s="472"/>
      <c r="I63" s="463"/>
      <c r="J63" s="463"/>
      <c r="K63" s="462"/>
      <c r="L63" s="462"/>
    </row>
    <row r="64" spans="1:12" ht="17.25" hidden="1" customHeight="1" x14ac:dyDescent="0.3">
      <c r="A64" s="514"/>
      <c r="B64" s="514"/>
      <c r="C64" s="514"/>
      <c r="D64" s="514"/>
      <c r="E64" s="514"/>
      <c r="F64" s="515"/>
      <c r="G64" s="464"/>
      <c r="H64" s="465"/>
      <c r="I64" s="463"/>
      <c r="J64" s="463"/>
      <c r="K64" s="462"/>
      <c r="L64" s="462"/>
    </row>
    <row r="65" spans="1:12" ht="17.25" hidden="1" customHeight="1" x14ac:dyDescent="0.3">
      <c r="A65" s="514"/>
      <c r="B65" s="514"/>
      <c r="C65" s="514"/>
      <c r="D65" s="514"/>
      <c r="E65" s="514"/>
      <c r="F65" s="515"/>
      <c r="G65" s="464"/>
      <c r="H65" s="465"/>
      <c r="I65" s="463"/>
      <c r="J65" s="463"/>
      <c r="K65" s="462"/>
      <c r="L65" s="462"/>
    </row>
    <row r="66" spans="1:12" ht="17.25" hidden="1" customHeight="1" x14ac:dyDescent="0.3">
      <c r="A66" s="514"/>
      <c r="B66" s="514"/>
      <c r="C66" s="514"/>
      <c r="D66" s="514"/>
      <c r="E66" s="514"/>
      <c r="F66" s="515"/>
      <c r="G66" s="464"/>
      <c r="H66" s="465"/>
      <c r="I66" s="463"/>
      <c r="J66" s="463"/>
      <c r="K66" s="462"/>
      <c r="L66" s="462"/>
    </row>
    <row r="67" spans="1:12" ht="17.25" hidden="1" customHeight="1" x14ac:dyDescent="0.3">
      <c r="A67" s="514"/>
      <c r="B67" s="514"/>
      <c r="C67" s="514"/>
      <c r="D67" s="514"/>
      <c r="E67" s="514"/>
      <c r="F67" s="515"/>
      <c r="G67" s="464"/>
      <c r="H67" s="465"/>
      <c r="I67" s="463"/>
      <c r="J67" s="463"/>
      <c r="K67" s="462"/>
      <c r="L67" s="462"/>
    </row>
    <row r="68" spans="1:12" ht="17.25" hidden="1" customHeight="1" x14ac:dyDescent="0.3">
      <c r="A68" s="514"/>
      <c r="B68" s="514"/>
      <c r="C68" s="514"/>
      <c r="D68" s="514"/>
      <c r="E68" s="514"/>
      <c r="F68" s="515"/>
      <c r="G68" s="464"/>
      <c r="H68" s="465"/>
      <c r="I68" s="463"/>
      <c r="J68" s="463"/>
      <c r="K68" s="462"/>
      <c r="L68" s="462"/>
    </row>
    <row r="69" spans="1:12" ht="17.25" hidden="1" customHeight="1" x14ac:dyDescent="0.3">
      <c r="A69" s="514"/>
      <c r="B69" s="514"/>
      <c r="C69" s="514"/>
      <c r="D69" s="514"/>
      <c r="E69" s="514"/>
      <c r="F69" s="515"/>
      <c r="G69" s="464"/>
      <c r="H69" s="465"/>
      <c r="I69" s="463"/>
      <c r="J69" s="463"/>
      <c r="K69" s="462"/>
      <c r="L69" s="462"/>
    </row>
    <row r="70" spans="1:12" ht="17.25" hidden="1" customHeight="1" x14ac:dyDescent="0.3">
      <c r="A70" s="514"/>
      <c r="B70" s="514"/>
      <c r="C70" s="514"/>
      <c r="D70" s="514"/>
      <c r="E70" s="514"/>
      <c r="F70" s="515"/>
      <c r="G70" s="464"/>
      <c r="H70" s="465"/>
      <c r="I70" s="463"/>
      <c r="J70" s="463"/>
      <c r="K70" s="462"/>
      <c r="L70" s="462"/>
    </row>
    <row r="71" spans="1:12" ht="17.25" hidden="1" customHeight="1" x14ac:dyDescent="0.3">
      <c r="A71" s="514"/>
      <c r="B71" s="514"/>
      <c r="C71" s="514"/>
      <c r="D71" s="514"/>
      <c r="E71" s="514"/>
      <c r="F71" s="515"/>
      <c r="G71" s="464"/>
      <c r="H71" s="465"/>
      <c r="I71" s="463"/>
      <c r="J71" s="463"/>
      <c r="K71" s="462"/>
      <c r="L71" s="462"/>
    </row>
    <row r="72" spans="1:12" ht="17.25" hidden="1" customHeight="1" x14ac:dyDescent="0.3">
      <c r="A72" s="514"/>
      <c r="B72" s="514"/>
      <c r="C72" s="514"/>
      <c r="D72" s="514"/>
      <c r="E72" s="514"/>
      <c r="F72" s="515"/>
      <c r="G72" s="464"/>
      <c r="H72" s="465"/>
      <c r="I72" s="463"/>
      <c r="J72" s="463"/>
      <c r="K72" s="462"/>
      <c r="L72" s="462"/>
    </row>
    <row r="73" spans="1:12" ht="17.25" hidden="1" customHeight="1" x14ac:dyDescent="0.3">
      <c r="A73" s="514"/>
      <c r="B73" s="514"/>
      <c r="C73" s="514"/>
      <c r="D73" s="514"/>
      <c r="E73" s="514"/>
      <c r="F73" s="515"/>
      <c r="G73" s="464"/>
      <c r="H73" s="465"/>
      <c r="I73" s="463"/>
      <c r="J73" s="463"/>
      <c r="K73" s="462"/>
      <c r="L73" s="462"/>
    </row>
    <row r="74" spans="1:12" ht="17.25" hidden="1" customHeight="1" x14ac:dyDescent="0.3">
      <c r="A74" s="514"/>
      <c r="B74" s="514"/>
      <c r="C74" s="514"/>
      <c r="D74" s="514"/>
      <c r="E74" s="514"/>
      <c r="F74" s="515"/>
      <c r="G74" s="464"/>
      <c r="H74" s="465"/>
      <c r="I74" s="463"/>
      <c r="J74" s="463"/>
      <c r="K74" s="462"/>
      <c r="L74" s="462"/>
    </row>
    <row r="75" spans="1:12" ht="17.25" hidden="1" customHeight="1" x14ac:dyDescent="0.3">
      <c r="A75" s="514"/>
      <c r="B75" s="514"/>
      <c r="C75" s="514"/>
      <c r="D75" s="514"/>
      <c r="E75" s="514"/>
      <c r="F75" s="515"/>
      <c r="G75" s="464"/>
      <c r="H75" s="465"/>
      <c r="I75" s="463"/>
      <c r="J75" s="463"/>
      <c r="K75" s="462"/>
      <c r="L75" s="462"/>
    </row>
    <row r="76" spans="1:12" ht="17.25" hidden="1" customHeight="1" x14ac:dyDescent="0.3">
      <c r="A76" s="514"/>
      <c r="B76" s="514"/>
      <c r="C76" s="514"/>
      <c r="D76" s="514"/>
      <c r="E76" s="514"/>
      <c r="F76" s="515"/>
      <c r="G76" s="464"/>
      <c r="H76" s="465"/>
      <c r="I76" s="463"/>
      <c r="J76" s="463"/>
      <c r="K76" s="462"/>
      <c r="L76" s="462"/>
    </row>
    <row r="77" spans="1:12" ht="17.25" hidden="1" customHeight="1" x14ac:dyDescent="0.3">
      <c r="A77" s="514"/>
      <c r="B77" s="514"/>
      <c r="C77" s="514"/>
      <c r="D77" s="514"/>
      <c r="E77" s="514"/>
      <c r="F77" s="515"/>
      <c r="G77" s="464"/>
      <c r="H77" s="465"/>
      <c r="I77" s="463"/>
      <c r="J77" s="463"/>
      <c r="K77" s="462"/>
      <c r="L77" s="462"/>
    </row>
    <row r="78" spans="1:12" ht="17.25" customHeight="1" x14ac:dyDescent="0.3">
      <c r="A78" s="124"/>
      <c r="B78" s="124"/>
      <c r="C78" s="123"/>
      <c r="D78" s="123"/>
      <c r="E78" s="123"/>
      <c r="F78" s="122"/>
      <c r="G78" s="122"/>
      <c r="H78" s="122"/>
      <c r="I78" s="122"/>
      <c r="J78" s="122"/>
      <c r="K78" s="122"/>
      <c r="L78" s="122"/>
    </row>
    <row r="79" spans="1:12" s="93" customFormat="1" ht="15.6" x14ac:dyDescent="0.25">
      <c r="A79" s="460" t="s">
        <v>164</v>
      </c>
      <c r="B79" s="461"/>
      <c r="C79" s="461"/>
      <c r="D79" s="461"/>
      <c r="E79" s="461"/>
      <c r="F79" s="461"/>
      <c r="G79" s="461"/>
      <c r="H79" s="461"/>
      <c r="I79" s="461"/>
      <c r="J79" s="461"/>
      <c r="K79" s="510">
        <f>SUM(K13:K42)</f>
        <v>0</v>
      </c>
      <c r="L79" s="511"/>
    </row>
    <row r="80" spans="1:12" s="93" customFormat="1" ht="15.6" x14ac:dyDescent="0.25">
      <c r="A80" s="460" t="s">
        <v>165</v>
      </c>
      <c r="B80" s="461"/>
      <c r="C80" s="461"/>
      <c r="D80" s="461"/>
      <c r="E80" s="461"/>
      <c r="F80" s="461"/>
      <c r="G80" s="461"/>
      <c r="H80" s="461"/>
      <c r="I80" s="461"/>
      <c r="J80" s="461"/>
      <c r="K80" s="512">
        <f>SUM(K48:K77)</f>
        <v>0</v>
      </c>
      <c r="L80" s="513"/>
    </row>
    <row r="81" spans="1:12" ht="6" customHeight="1" x14ac:dyDescent="0.3">
      <c r="A81" s="125"/>
      <c r="B81" s="124"/>
      <c r="C81" s="123"/>
      <c r="D81" s="123"/>
      <c r="E81" s="123"/>
      <c r="F81" s="122"/>
      <c r="G81" s="122"/>
      <c r="H81" s="122"/>
      <c r="I81" s="122"/>
      <c r="J81" s="122"/>
      <c r="K81" s="122"/>
      <c r="L81" s="121"/>
    </row>
    <row r="82" spans="1:12" s="93" customFormat="1" x14ac:dyDescent="0.25">
      <c r="A82" s="120"/>
      <c r="B82" s="94"/>
      <c r="C82" s="94"/>
      <c r="D82" s="94"/>
      <c r="E82" s="94"/>
      <c r="F82" s="119"/>
      <c r="G82" s="119" t="s">
        <v>159</v>
      </c>
      <c r="H82" s="506" t="s">
        <v>160</v>
      </c>
      <c r="I82" s="506"/>
      <c r="J82" s="119"/>
      <c r="K82" s="486" t="s">
        <v>158</v>
      </c>
      <c r="L82" s="507"/>
    </row>
    <row r="83" spans="1:12" s="93" customFormat="1" ht="18" x14ac:dyDescent="0.25">
      <c r="A83" s="466" t="s">
        <v>174</v>
      </c>
      <c r="B83" s="467"/>
      <c r="C83" s="467"/>
      <c r="D83" s="467"/>
      <c r="E83" s="467"/>
      <c r="F83" s="468"/>
      <c r="G83" s="117"/>
      <c r="H83" s="504">
        <f>G83+K79</f>
        <v>0</v>
      </c>
      <c r="I83" s="505"/>
      <c r="J83" s="118"/>
      <c r="K83" s="508" t="e">
        <f>H83/(H83+H84)</f>
        <v>#DIV/0!</v>
      </c>
      <c r="L83" s="509"/>
    </row>
    <row r="84" spans="1:12" s="93" customFormat="1" x14ac:dyDescent="0.25">
      <c r="A84" s="457" t="s">
        <v>173</v>
      </c>
      <c r="B84" s="458"/>
      <c r="C84" s="458"/>
      <c r="D84" s="458"/>
      <c r="E84" s="458"/>
      <c r="F84" s="459"/>
      <c r="G84" s="117"/>
      <c r="H84" s="504">
        <f>G84+K80</f>
        <v>0</v>
      </c>
      <c r="I84" s="505"/>
      <c r="J84" s="116"/>
      <c r="K84" s="115"/>
      <c r="L84" s="114"/>
    </row>
    <row r="85" spans="1:12" s="93" customFormat="1" ht="28.5" customHeight="1" x14ac:dyDescent="0.25">
      <c r="A85" s="535" t="s">
        <v>157</v>
      </c>
      <c r="B85" s="536"/>
      <c r="C85" s="536"/>
      <c r="D85" s="536"/>
      <c r="E85" s="536"/>
      <c r="F85" s="536"/>
      <c r="G85" s="536"/>
      <c r="H85" s="536"/>
      <c r="I85" s="536"/>
      <c r="J85" s="536"/>
      <c r="K85" s="536"/>
      <c r="L85" s="536"/>
    </row>
    <row r="86" spans="1:12" s="108" customFormat="1" ht="12.75" customHeight="1" x14ac:dyDescent="0.3">
      <c r="A86" s="113"/>
      <c r="B86" s="110"/>
      <c r="C86" s="110"/>
      <c r="D86" s="110"/>
      <c r="E86" s="110"/>
      <c r="F86" s="110"/>
      <c r="G86" s="110"/>
      <c r="H86" s="112"/>
      <c r="I86" s="111"/>
      <c r="J86" s="110"/>
      <c r="K86" s="110"/>
      <c r="L86" s="109"/>
    </row>
    <row r="87" spans="1:12" s="96" customFormat="1" ht="16.5" customHeight="1" x14ac:dyDescent="0.25">
      <c r="A87" s="105" t="s">
        <v>156</v>
      </c>
      <c r="B87" s="102"/>
      <c r="C87" s="451"/>
      <c r="D87" s="451"/>
      <c r="E87" s="451"/>
      <c r="F87" s="451"/>
      <c r="G87" s="104" t="s">
        <v>153</v>
      </c>
      <c r="H87" s="452"/>
      <c r="I87" s="452"/>
      <c r="J87" s="452"/>
      <c r="K87" s="452"/>
      <c r="L87" s="453"/>
    </row>
    <row r="88" spans="1:12" s="96" customFormat="1" ht="12.75" customHeight="1" x14ac:dyDescent="0.25">
      <c r="A88" s="105"/>
      <c r="B88" s="104"/>
      <c r="C88" s="451"/>
      <c r="D88" s="451"/>
      <c r="E88" s="451"/>
      <c r="F88" s="451"/>
      <c r="G88" s="107"/>
      <c r="H88" s="104"/>
      <c r="I88" s="103"/>
      <c r="J88" s="102"/>
      <c r="K88" s="104"/>
      <c r="L88" s="106"/>
    </row>
    <row r="89" spans="1:12" s="96" customFormat="1" ht="15.6" x14ac:dyDescent="0.25">
      <c r="A89" s="105"/>
      <c r="B89" s="102"/>
      <c r="C89" s="451"/>
      <c r="D89" s="451"/>
      <c r="E89" s="451"/>
      <c r="F89" s="451"/>
      <c r="G89" s="102"/>
      <c r="H89" s="104"/>
      <c r="I89" s="103"/>
      <c r="J89" s="102"/>
      <c r="K89" s="102"/>
      <c r="L89" s="101"/>
    </row>
    <row r="90" spans="1:12" s="96" customFormat="1" ht="15.6" x14ac:dyDescent="0.25">
      <c r="A90" s="100" t="s">
        <v>166</v>
      </c>
      <c r="B90" s="98"/>
      <c r="C90" s="452"/>
      <c r="D90" s="452"/>
      <c r="E90" s="452"/>
      <c r="F90" s="452"/>
      <c r="G90" s="99" t="s">
        <v>77</v>
      </c>
      <c r="H90" s="534"/>
      <c r="I90" s="452"/>
      <c r="J90" s="98"/>
      <c r="K90" s="98"/>
      <c r="L90" s="97"/>
    </row>
    <row r="91" spans="1:12" s="93" customFormat="1" ht="10.199999999999999" customHeight="1" x14ac:dyDescent="0.25">
      <c r="A91" s="95" t="s">
        <v>172</v>
      </c>
      <c r="B91" s="94"/>
      <c r="C91" s="94"/>
      <c r="D91" s="94"/>
      <c r="E91" s="94"/>
      <c r="F91" s="94"/>
      <c r="G91" s="94"/>
      <c r="H91" s="94"/>
      <c r="I91" s="94"/>
      <c r="J91" s="94"/>
      <c r="K91" s="94"/>
      <c r="L91" s="94"/>
    </row>
    <row r="92" spans="1:12" x14ac:dyDescent="0.3">
      <c r="A92" s="92"/>
      <c r="B92" s="91"/>
      <c r="C92" s="91"/>
      <c r="D92" s="91"/>
      <c r="E92" s="91"/>
      <c r="F92" s="91"/>
      <c r="G92" s="91"/>
      <c r="H92" s="91"/>
      <c r="I92" s="91"/>
      <c r="J92" s="91"/>
      <c r="K92" s="91"/>
      <c r="L92" s="91"/>
    </row>
    <row r="93" spans="1:12" x14ac:dyDescent="0.3">
      <c r="A93" s="92"/>
      <c r="B93" s="91"/>
      <c r="C93" s="91"/>
      <c r="D93" s="91"/>
      <c r="E93" s="91"/>
      <c r="F93" s="91"/>
      <c r="G93" s="91"/>
      <c r="H93" s="91"/>
      <c r="I93" s="91"/>
      <c r="J93" s="91"/>
      <c r="K93" s="91"/>
      <c r="L93" s="91"/>
    </row>
    <row r="94" spans="1:12" x14ac:dyDescent="0.3">
      <c r="A94" s="92"/>
      <c r="B94" s="91"/>
      <c r="C94" s="91"/>
      <c r="D94" s="91"/>
      <c r="E94" s="91"/>
      <c r="F94" s="91"/>
      <c r="G94" s="91"/>
      <c r="H94" s="91"/>
      <c r="I94" s="91"/>
      <c r="J94" s="91"/>
      <c r="K94" s="91"/>
      <c r="L94" s="91"/>
    </row>
  </sheetData>
  <mergeCells count="221">
    <mergeCell ref="H90:I90"/>
    <mergeCell ref="G52:H52"/>
    <mergeCell ref="G53:H53"/>
    <mergeCell ref="G54:H54"/>
    <mergeCell ref="G55:H55"/>
    <mergeCell ref="I59:J59"/>
    <mergeCell ref="I60:J60"/>
    <mergeCell ref="I51:J51"/>
    <mergeCell ref="I52:J52"/>
    <mergeCell ref="I53:J53"/>
    <mergeCell ref="I54:J54"/>
    <mergeCell ref="I55:J55"/>
    <mergeCell ref="G56:H56"/>
    <mergeCell ref="A85:L85"/>
    <mergeCell ref="G60:H60"/>
    <mergeCell ref="G61:H61"/>
    <mergeCell ref="I61:J61"/>
    <mergeCell ref="K55:L55"/>
    <mergeCell ref="K56:L56"/>
    <mergeCell ref="K57:L57"/>
    <mergeCell ref="K58:L58"/>
    <mergeCell ref="K59:L59"/>
    <mergeCell ref="I57:J57"/>
    <mergeCell ref="I58:J58"/>
    <mergeCell ref="K37:L37"/>
    <mergeCell ref="A6:E6"/>
    <mergeCell ref="F5:I5"/>
    <mergeCell ref="F6:I6"/>
    <mergeCell ref="J6:L6"/>
    <mergeCell ref="K13:L13"/>
    <mergeCell ref="K14:L14"/>
    <mergeCell ref="G10:J12"/>
    <mergeCell ref="K10:L12"/>
    <mergeCell ref="B13:E13"/>
    <mergeCell ref="B7:D7"/>
    <mergeCell ref="G31:J31"/>
    <mergeCell ref="G32:J32"/>
    <mergeCell ref="G33:J33"/>
    <mergeCell ref="K26:L26"/>
    <mergeCell ref="K27:L27"/>
    <mergeCell ref="K28:L28"/>
    <mergeCell ref="K22:L22"/>
    <mergeCell ref="K29:L29"/>
    <mergeCell ref="G26:J26"/>
    <mergeCell ref="G27:J27"/>
    <mergeCell ref="G28:J28"/>
    <mergeCell ref="A10:A12"/>
    <mergeCell ref="G24:J24"/>
    <mergeCell ref="B20:E20"/>
    <mergeCell ref="B21:E21"/>
    <mergeCell ref="B22:E22"/>
    <mergeCell ref="B23:E23"/>
    <mergeCell ref="B14:E14"/>
    <mergeCell ref="B15:E15"/>
    <mergeCell ref="B16:E16"/>
    <mergeCell ref="B17:E17"/>
    <mergeCell ref="B18:E18"/>
    <mergeCell ref="K3:L3"/>
    <mergeCell ref="K16:L16"/>
    <mergeCell ref="K17:L17"/>
    <mergeCell ref="K18:L18"/>
    <mergeCell ref="K24:L24"/>
    <mergeCell ref="K25:L25"/>
    <mergeCell ref="K15:L15"/>
    <mergeCell ref="K19:L19"/>
    <mergeCell ref="K20:L20"/>
    <mergeCell ref="K21:L21"/>
    <mergeCell ref="K4:L4"/>
    <mergeCell ref="K23:L23"/>
    <mergeCell ref="J5:L5"/>
    <mergeCell ref="G25:J25"/>
    <mergeCell ref="G19:J19"/>
    <mergeCell ref="H84:I84"/>
    <mergeCell ref="H82:I82"/>
    <mergeCell ref="H83:I83"/>
    <mergeCell ref="K82:L82"/>
    <mergeCell ref="K83:L83"/>
    <mergeCell ref="K79:L79"/>
    <mergeCell ref="B24:E24"/>
    <mergeCell ref="B25:E25"/>
    <mergeCell ref="B26:E26"/>
    <mergeCell ref="B27:E27"/>
    <mergeCell ref="B28:E28"/>
    <mergeCell ref="K80:L80"/>
    <mergeCell ref="K30:L30"/>
    <mergeCell ref="K31:L31"/>
    <mergeCell ref="K32:L32"/>
    <mergeCell ref="K33:L33"/>
    <mergeCell ref="K34:L34"/>
    <mergeCell ref="G35:J35"/>
    <mergeCell ref="G36:J36"/>
    <mergeCell ref="A45:F77"/>
    <mergeCell ref="G50:H50"/>
    <mergeCell ref="G51:H51"/>
    <mergeCell ref="K35:L35"/>
    <mergeCell ref="K36:L36"/>
    <mergeCell ref="K38:L38"/>
    <mergeCell ref="K39:L39"/>
    <mergeCell ref="K40:L40"/>
    <mergeCell ref="G34:J34"/>
    <mergeCell ref="G38:J38"/>
    <mergeCell ref="A1:L1"/>
    <mergeCell ref="F3:J3"/>
    <mergeCell ref="F4:J4"/>
    <mergeCell ref="B19:E19"/>
    <mergeCell ref="G20:J20"/>
    <mergeCell ref="G21:J21"/>
    <mergeCell ref="G22:J22"/>
    <mergeCell ref="G23:J23"/>
    <mergeCell ref="G14:J14"/>
    <mergeCell ref="G15:J15"/>
    <mergeCell ref="G16:J16"/>
    <mergeCell ref="G17:J17"/>
    <mergeCell ref="G18:J18"/>
    <mergeCell ref="A2:L2"/>
    <mergeCell ref="B10:E12"/>
    <mergeCell ref="F10:F12"/>
    <mergeCell ref="A4:E4"/>
    <mergeCell ref="A5:E5"/>
    <mergeCell ref="G13:J13"/>
    <mergeCell ref="K50:L50"/>
    <mergeCell ref="K51:L51"/>
    <mergeCell ref="K52:L52"/>
    <mergeCell ref="K53:L53"/>
    <mergeCell ref="K54:L54"/>
    <mergeCell ref="G39:J39"/>
    <mergeCell ref="G40:J40"/>
    <mergeCell ref="G41:J41"/>
    <mergeCell ref="G42:J42"/>
    <mergeCell ref="I45:J47"/>
    <mergeCell ref="G48:H48"/>
    <mergeCell ref="G49:H49"/>
    <mergeCell ref="K45:L47"/>
    <mergeCell ref="K48:L48"/>
    <mergeCell ref="K49:L49"/>
    <mergeCell ref="K41:L41"/>
    <mergeCell ref="K42:L42"/>
    <mergeCell ref="I56:J56"/>
    <mergeCell ref="I48:J48"/>
    <mergeCell ref="I49:J49"/>
    <mergeCell ref="I50:J50"/>
    <mergeCell ref="G57:H57"/>
    <mergeCell ref="G58:H58"/>
    <mergeCell ref="G59:H59"/>
    <mergeCell ref="B29:E29"/>
    <mergeCell ref="B30:E30"/>
    <mergeCell ref="B31:E31"/>
    <mergeCell ref="B32:E32"/>
    <mergeCell ref="B39:E39"/>
    <mergeCell ref="B40:E40"/>
    <mergeCell ref="B41:E41"/>
    <mergeCell ref="B42:E42"/>
    <mergeCell ref="B33:E33"/>
    <mergeCell ref="B34:E34"/>
    <mergeCell ref="B35:E35"/>
    <mergeCell ref="B36:E36"/>
    <mergeCell ref="B37:E37"/>
    <mergeCell ref="B38:E38"/>
    <mergeCell ref="G37:J37"/>
    <mergeCell ref="G29:J29"/>
    <mergeCell ref="G30:J30"/>
    <mergeCell ref="G63:H63"/>
    <mergeCell ref="I62:J62"/>
    <mergeCell ref="I69:J69"/>
    <mergeCell ref="G64:H64"/>
    <mergeCell ref="I64:J64"/>
    <mergeCell ref="G65:H65"/>
    <mergeCell ref="I65:J65"/>
    <mergeCell ref="G66:H66"/>
    <mergeCell ref="G67:H67"/>
    <mergeCell ref="I67:J67"/>
    <mergeCell ref="G68:H68"/>
    <mergeCell ref="I68:J68"/>
    <mergeCell ref="K61:L61"/>
    <mergeCell ref="K62:L62"/>
    <mergeCell ref="K63:L63"/>
    <mergeCell ref="I63:J63"/>
    <mergeCell ref="I66:J66"/>
    <mergeCell ref="I76:J76"/>
    <mergeCell ref="G77:H77"/>
    <mergeCell ref="I77:J77"/>
    <mergeCell ref="G72:H72"/>
    <mergeCell ref="I72:J72"/>
    <mergeCell ref="G73:H73"/>
    <mergeCell ref="I73:J73"/>
    <mergeCell ref="G74:H74"/>
    <mergeCell ref="I74:J74"/>
    <mergeCell ref="K64:L64"/>
    <mergeCell ref="K65:L65"/>
    <mergeCell ref="K66:L66"/>
    <mergeCell ref="K67:L67"/>
    <mergeCell ref="K68:L68"/>
    <mergeCell ref="G75:H75"/>
    <mergeCell ref="I75:J75"/>
    <mergeCell ref="G70:H70"/>
    <mergeCell ref="G69:H69"/>
    <mergeCell ref="G62:H62"/>
    <mergeCell ref="C89:F89"/>
    <mergeCell ref="C90:F90"/>
    <mergeCell ref="H87:L87"/>
    <mergeCell ref="G45:H47"/>
    <mergeCell ref="A84:F84"/>
    <mergeCell ref="A79:J79"/>
    <mergeCell ref="A80:J80"/>
    <mergeCell ref="C87:F87"/>
    <mergeCell ref="C88:F88"/>
    <mergeCell ref="K74:L74"/>
    <mergeCell ref="I70:J70"/>
    <mergeCell ref="G71:H71"/>
    <mergeCell ref="K75:L75"/>
    <mergeCell ref="K76:L76"/>
    <mergeCell ref="K77:L77"/>
    <mergeCell ref="A83:F83"/>
    <mergeCell ref="K69:L69"/>
    <mergeCell ref="K70:L70"/>
    <mergeCell ref="K71:L71"/>
    <mergeCell ref="K72:L72"/>
    <mergeCell ref="K73:L73"/>
    <mergeCell ref="G76:H76"/>
    <mergeCell ref="I71:J71"/>
    <mergeCell ref="K60:L60"/>
  </mergeCells>
  <printOptions horizontalCentered="1"/>
  <pageMargins left="0.5" right="0.5" top="0.5" bottom="0.5" header="0.5" footer="0.3"/>
  <pageSetup scale="82" orientation="portrait" horizontalDpi="300" verticalDpi="300" r:id="rId1"/>
  <headerFooter alignWithMargins="0">
    <oddFooter>&amp;RUpdated 7/1/2016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41A54BADD08F46A25A439CA5113C81" ma:contentTypeVersion="2" ma:contentTypeDescription="Create a new document." ma:contentTypeScope="" ma:versionID="b0572839a5f1b379d340e89a57fe4ebe">
  <xsd:schema xmlns:xsd="http://www.w3.org/2001/XMLSchema" xmlns:xs="http://www.w3.org/2001/XMLSchema" xmlns:p="http://schemas.microsoft.com/office/2006/metadata/properties" xmlns:ns1="http://schemas.microsoft.com/sharepoint/v3" xmlns:ns2="ab5d7b00-834a-4efe-8968-9d97478a3691" targetNamespace="http://schemas.microsoft.com/office/2006/metadata/properties" ma:root="true" ma:fieldsID="b8b80030ab68ff9f9ef10e2a8494e4c4" ns1:_="" ns2:_="">
    <xsd:import namespace="http://schemas.microsoft.com/sharepoint/v3"/>
    <xsd:import namespace="ab5d7b00-834a-4efe-8968-9d97478a3691"/>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internalName="PublishingStartDate">
      <xsd:simpleType>
        <xsd:restriction base="dms:Unknown"/>
      </xsd:simpleType>
    </xsd:element>
    <xsd:element name="PublishingExpirationDate" ma:index="12"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5d7b00-834a-4efe-8968-9d97478a369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ab5d7b00-834a-4efe-8968-9d97478a3691">EWUPACEUPKES-170-24188</_dlc_DocId>
    <_dlc_DocIdUrl xmlns="ab5d7b00-834a-4efe-8968-9d97478a3691">
      <Url>http://stage-des/_layouts/DocIdRedir.aspx?ID=EWUPACEUPKES-170-24188</Url>
      <Description>EWUPACEUPKES-170-24188</Description>
    </_dlc_DocIdUrl>
    <PublishingExpirationDate xmlns="http://schemas.microsoft.com/sharepoint/v3" xsi:nil="true"/>
    <PublishingStartDate xmlns="http://schemas.microsoft.com/sharepoint/v3" xsi:nil="true"/>
    <_dlc_DocIdPersistId xmlns="ab5d7b00-834a-4efe-8968-9d97478a3691">false</_dlc_DocIdPersist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B5A8344-6A14-4DD3-A01B-ACFB9AC559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d7b00-834a-4efe-8968-9d97478a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545F22-21B8-47F7-B110-7A16EEDAEE0C}">
  <ds:schemaRefs>
    <ds:schemaRef ds:uri="http://schemas.microsoft.com/office/2006/metadata/properties"/>
    <ds:schemaRef ds:uri="http://schemas.microsoft.com/office/infopath/2007/PartnerControls"/>
    <ds:schemaRef ds:uri="ab5d7b00-834a-4efe-8968-9d97478a3691"/>
    <ds:schemaRef ds:uri="http://schemas.microsoft.com/sharepoint/v3"/>
  </ds:schemaRefs>
</ds:datastoreItem>
</file>

<file path=customXml/itemProps3.xml><?xml version="1.0" encoding="utf-8"?>
<ds:datastoreItem xmlns:ds="http://schemas.openxmlformats.org/officeDocument/2006/customXml" ds:itemID="{DBE658C6-1E22-4D1E-BF8B-797C2195CCFC}">
  <ds:schemaRefs>
    <ds:schemaRef ds:uri="http://schemas.microsoft.com/sharepoint/v3/contenttype/forms"/>
  </ds:schemaRefs>
</ds:datastoreItem>
</file>

<file path=customXml/itemProps4.xml><?xml version="1.0" encoding="utf-8"?>
<ds:datastoreItem xmlns:ds="http://schemas.openxmlformats.org/officeDocument/2006/customXml" ds:itemID="{F347A8CC-08BC-4CF0-84C1-F51C4436FC3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Invoice</vt:lpstr>
      <vt:lpstr>Escrow &amp; Retainage</vt:lpstr>
      <vt:lpstr>Application</vt:lpstr>
      <vt:lpstr>Certificate</vt:lpstr>
      <vt:lpstr>Apprentice</vt:lpstr>
      <vt:lpstr>Application!Print_Area</vt:lpstr>
      <vt:lpstr>Apprentice!Print_Area</vt:lpstr>
      <vt:lpstr>Certificate!Print_Area</vt:lpstr>
      <vt:lpstr>'Escrow &amp; Retainage'!Print_Area</vt:lpstr>
      <vt:lpstr>Invoice!Print_Area</vt:lpstr>
      <vt:lpstr>Application!Print_Titles</vt:lpstr>
      <vt:lpstr>Application!TAX</vt:lpstr>
    </vt:vector>
  </TitlesOfParts>
  <Company>E&amp;A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Contractor Invoice</dc:title>
  <dc:creator>Eric C. Benson</dc:creator>
  <cp:lastModifiedBy>Earley, Sarah (DES)</cp:lastModifiedBy>
  <cp:lastPrinted>2016-07-01T20:44:40Z</cp:lastPrinted>
  <dcterms:created xsi:type="dcterms:W3CDTF">1998-12-16T00:10:08Z</dcterms:created>
  <dcterms:modified xsi:type="dcterms:W3CDTF">2024-06-20T17:35:38Z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797eb5cb-7960-428c-b227-1769a90f9f87</vt:lpwstr>
  </property>
  <property fmtid="{D5CDD505-2E9C-101B-9397-08002B2CF9AE}" pid="3" name="ContentTypeId">
    <vt:lpwstr>0x0101002A41A54BADD08F46A25A439CA5113C81</vt:lpwstr>
  </property>
  <property fmtid="{D5CDD505-2E9C-101B-9397-08002B2CF9AE}" pid="4" name="Order">
    <vt:r8>62000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display_urn">
    <vt:lpwstr>Martin, Chris (DES)</vt:lpwstr>
  </property>
</Properties>
</file>